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4\АНАЛИТИКА К ЗАКОНОПРОЕКТАМ\14 СЕССИЯ\Поправки по бюджету март\"/>
    </mc:Choice>
  </mc:AlternateContent>
  <bookViews>
    <workbookView xWindow="0" yWindow="0" windowWidth="28800" windowHeight="11748"/>
  </bookViews>
  <sheets>
    <sheet name="Лист1" sheetId="3" r:id="rId1"/>
  </sheets>
  <definedNames>
    <definedName name="_xlnm._FilterDatabase" localSheetId="0" hidden="1">Лист1!$A$4:$G$226</definedName>
    <definedName name="_xlnm.Print_Titles" localSheetId="0">Лист1!$4:$4</definedName>
    <definedName name="_xlnm.Print_Area" localSheetId="0">Лист1!$A$1:$F$227</definedName>
  </definedNames>
  <calcPr calcId="152511"/>
</workbook>
</file>

<file path=xl/calcChain.xml><?xml version="1.0" encoding="utf-8"?>
<calcChain xmlns="http://schemas.openxmlformats.org/spreadsheetml/2006/main">
  <c r="F223" i="3" l="1"/>
  <c r="F209" i="3"/>
  <c r="E221" i="3" l="1"/>
  <c r="E223" i="3"/>
  <c r="E167" i="3"/>
  <c r="E151" i="3"/>
  <c r="E177" i="3" l="1"/>
  <c r="F150" i="3" l="1"/>
  <c r="E166" i="3"/>
  <c r="E192" i="3"/>
  <c r="E152" i="3"/>
  <c r="F152" i="3" s="1"/>
  <c r="E153" i="3"/>
  <c r="F153" i="3" s="1"/>
  <c r="E154" i="3"/>
  <c r="F154" i="3" s="1"/>
  <c r="E155" i="3"/>
  <c r="F155" i="3" s="1"/>
  <c r="E156" i="3"/>
  <c r="F156" i="3" s="1"/>
  <c r="E157" i="3"/>
  <c r="F157" i="3" s="1"/>
  <c r="E158" i="3"/>
  <c r="E159" i="3"/>
  <c r="E160" i="3"/>
  <c r="F160" i="3" s="1"/>
  <c r="E161" i="3"/>
  <c r="F161" i="3" s="1"/>
  <c r="E162" i="3"/>
  <c r="E163" i="3"/>
  <c r="F163" i="3" s="1"/>
  <c r="E164" i="3"/>
  <c r="F164" i="3" s="1"/>
  <c r="E165" i="3"/>
  <c r="F165" i="3" s="1"/>
  <c r="E168" i="3"/>
  <c r="F168" i="3" s="1"/>
  <c r="E169" i="3"/>
  <c r="E170" i="3"/>
  <c r="F170" i="3" s="1"/>
  <c r="E171" i="3"/>
  <c r="E172" i="3"/>
  <c r="F172" i="3" s="1"/>
  <c r="E173" i="3"/>
  <c r="F173" i="3" s="1"/>
  <c r="E174" i="3"/>
  <c r="F174" i="3" s="1"/>
  <c r="E175" i="3"/>
  <c r="E176" i="3"/>
  <c r="F176" i="3" s="1"/>
  <c r="E178" i="3"/>
  <c r="E179" i="3"/>
  <c r="E180" i="3"/>
  <c r="E181" i="3"/>
  <c r="E182" i="3"/>
  <c r="F182" i="3" s="1"/>
  <c r="E183" i="3"/>
  <c r="F183" i="3" s="1"/>
  <c r="E184" i="3"/>
  <c r="F184" i="3" s="1"/>
  <c r="E185" i="3"/>
  <c r="F185" i="3" s="1"/>
  <c r="E186" i="3"/>
  <c r="E187" i="3"/>
  <c r="F187" i="3" s="1"/>
  <c r="E188" i="3"/>
  <c r="E189" i="3"/>
  <c r="E190" i="3"/>
  <c r="E191" i="3"/>
  <c r="F191" i="3" s="1"/>
  <c r="E193" i="3"/>
  <c r="F193" i="3" s="1"/>
  <c r="E194" i="3"/>
  <c r="E195" i="3"/>
  <c r="E196" i="3"/>
  <c r="E197" i="3"/>
  <c r="F197" i="3" s="1"/>
  <c r="E198" i="3"/>
  <c r="E199" i="3"/>
  <c r="F199" i="3" s="1"/>
  <c r="E200" i="3"/>
  <c r="E201" i="3"/>
  <c r="F201" i="3" s="1"/>
  <c r="E202" i="3"/>
  <c r="F202" i="3" s="1"/>
  <c r="E203" i="3"/>
  <c r="F203" i="3" s="1"/>
  <c r="E204" i="3"/>
  <c r="F204" i="3" s="1"/>
  <c r="E205" i="3"/>
  <c r="E206" i="3"/>
  <c r="E207" i="3"/>
  <c r="F207" i="3" s="1"/>
  <c r="E208" i="3"/>
  <c r="E209" i="3"/>
  <c r="E210" i="3"/>
  <c r="E211" i="3"/>
  <c r="F211" i="3" s="1"/>
  <c r="E212" i="3"/>
  <c r="E213" i="3"/>
  <c r="E214" i="3"/>
  <c r="E215" i="3"/>
  <c r="E216" i="3"/>
  <c r="E217" i="3"/>
  <c r="F217" i="3" s="1"/>
  <c r="E218" i="3"/>
  <c r="F218" i="3" s="1"/>
  <c r="E219" i="3"/>
  <c r="F219" i="3" s="1"/>
  <c r="E220" i="3"/>
  <c r="F220" i="3" s="1"/>
  <c r="F221" i="3"/>
  <c r="E222" i="3"/>
  <c r="F222" i="3" s="1"/>
  <c r="E224" i="3"/>
  <c r="F224" i="3" s="1"/>
  <c r="E225" i="3"/>
  <c r="F225" i="3" s="1"/>
  <c r="E226" i="3"/>
  <c r="F179" i="3" l="1"/>
  <c r="F195" i="3"/>
  <c r="F186" i="3"/>
  <c r="F178" i="3"/>
  <c r="F188" i="3"/>
  <c r="F162" i="3"/>
  <c r="F226" i="3"/>
  <c r="F194" i="3"/>
  <c r="F177" i="3"/>
  <c r="F169" i="3"/>
  <c r="F171" i="3"/>
  <c r="F159" i="3"/>
  <c r="F192" i="3"/>
  <c r="F208" i="3"/>
  <c r="F200" i="3"/>
  <c r="F175" i="3"/>
  <c r="F167" i="3"/>
  <c r="F158" i="3"/>
  <c r="F205" i="3"/>
  <c r="F212" i="3"/>
  <c r="F196" i="3"/>
  <c r="F210" i="3"/>
  <c r="F216" i="3"/>
  <c r="F215" i="3"/>
  <c r="F190" i="3"/>
  <c r="F166" i="3"/>
  <c r="F213" i="3"/>
  <c r="F180" i="3"/>
  <c r="F151" i="3"/>
  <c r="F214" i="3"/>
  <c r="F206" i="3"/>
  <c r="F198" i="3"/>
  <c r="F189" i="3"/>
  <c r="F181" i="3"/>
  <c r="F136" i="3"/>
  <c r="F24" i="3"/>
  <c r="F25" i="3"/>
  <c r="F28" i="3"/>
  <c r="F29" i="3"/>
  <c r="F32" i="3"/>
  <c r="F50" i="3"/>
  <c r="F51" i="3"/>
  <c r="F53" i="3"/>
  <c r="F54" i="3"/>
  <c r="F55" i="3"/>
  <c r="F56" i="3"/>
  <c r="F57" i="3"/>
  <c r="F58" i="3"/>
  <c r="F61" i="3"/>
  <c r="F68" i="3"/>
  <c r="F71" i="3"/>
  <c r="F73" i="3"/>
  <c r="F74" i="3"/>
  <c r="F75" i="3"/>
  <c r="F76" i="3"/>
  <c r="F83" i="3"/>
  <c r="F85" i="3"/>
  <c r="F87" i="3"/>
  <c r="F102" i="3"/>
  <c r="F104" i="3"/>
  <c r="F107" i="3"/>
  <c r="F118" i="3"/>
  <c r="F122" i="3"/>
  <c r="F123" i="3"/>
  <c r="F125" i="3"/>
  <c r="F131" i="3"/>
  <c r="F132" i="3"/>
  <c r="F133" i="3"/>
  <c r="F134" i="3"/>
  <c r="F139" i="3"/>
  <c r="F140" i="3"/>
  <c r="F143" i="3"/>
  <c r="F144" i="3"/>
  <c r="F146" i="3"/>
  <c r="F147" i="3"/>
  <c r="F15" i="3"/>
  <c r="F19" i="3"/>
  <c r="F23" i="3"/>
  <c r="F31" i="3"/>
  <c r="F89" i="3"/>
  <c r="F93" i="3"/>
  <c r="F108" i="3"/>
  <c r="F112" i="3"/>
  <c r="F116" i="3"/>
  <c r="F141" i="3" l="1"/>
  <c r="F119" i="3"/>
  <c r="F117" i="3"/>
  <c r="F113" i="3"/>
  <c r="F109" i="3"/>
  <c r="F96" i="3"/>
  <c r="F92" i="3"/>
  <c r="F88" i="3"/>
  <c r="F70" i="3"/>
  <c r="F49" i="3"/>
  <c r="F45" i="3"/>
  <c r="F41" i="3"/>
  <c r="F121" i="3"/>
  <c r="F115" i="3"/>
  <c r="F111" i="3"/>
  <c r="F103" i="3"/>
  <c r="F94" i="3"/>
  <c r="F90" i="3"/>
  <c r="F84" i="3"/>
  <c r="F59" i="3"/>
  <c r="F47" i="3"/>
  <c r="F43" i="3"/>
  <c r="F39" i="3"/>
  <c r="F35" i="3"/>
  <c r="F142" i="3"/>
  <c r="F129" i="3"/>
  <c r="F127" i="3"/>
  <c r="F120" i="3"/>
  <c r="F114" i="3"/>
  <c r="F110" i="3"/>
  <c r="F105" i="3"/>
  <c r="F101" i="3"/>
  <c r="F99" i="3"/>
  <c r="F95" i="3"/>
  <c r="F91" i="3"/>
  <c r="F86" i="3"/>
  <c r="F82" i="3"/>
  <c r="F80" i="3"/>
  <c r="F78" i="3"/>
  <c r="F72" i="3"/>
  <c r="F69" i="3"/>
  <c r="F66" i="3"/>
  <c r="F64" i="3"/>
  <c r="F62" i="3"/>
  <c r="F52" i="3"/>
  <c r="F48" i="3"/>
  <c r="F46" i="3"/>
  <c r="F44" i="3"/>
  <c r="F42" i="3"/>
  <c r="F38" i="3"/>
  <c r="F36" i="3"/>
  <c r="F34" i="3"/>
  <c r="F17" i="3"/>
  <c r="F13" i="3"/>
  <c r="F145" i="3"/>
  <c r="F137" i="3"/>
  <c r="F135" i="3"/>
  <c r="F138" i="3"/>
  <c r="F130" i="3"/>
  <c r="F128" i="3"/>
  <c r="F126" i="3"/>
  <c r="F106" i="3"/>
  <c r="F100" i="3"/>
  <c r="F81" i="3"/>
  <c r="F79" i="3"/>
  <c r="F77" i="3"/>
  <c r="F67" i="3"/>
  <c r="F65" i="3"/>
  <c r="F63" i="3"/>
  <c r="F30" i="3"/>
  <c r="F20" i="3"/>
  <c r="F18" i="3"/>
  <c r="F16" i="3"/>
  <c r="F60" i="3"/>
  <c r="F7" i="3" l="1"/>
  <c r="F40" i="3"/>
  <c r="F8" i="3" l="1"/>
  <c r="F12" i="3"/>
  <c r="F26" i="3"/>
  <c r="F37" i="3"/>
  <c r="F10" i="3"/>
  <c r="F22" i="3"/>
  <c r="F27" i="3"/>
  <c r="F21" i="3" l="1"/>
  <c r="F9" i="3" l="1"/>
  <c r="F6" i="3" l="1"/>
  <c r="F14" i="3"/>
  <c r="F11" i="3"/>
  <c r="F33" i="3"/>
  <c r="F148" i="3" l="1"/>
  <c r="F5" i="3"/>
  <c r="F149" i="3" l="1"/>
</calcChain>
</file>

<file path=xl/sharedStrings.xml><?xml version="1.0" encoding="utf-8"?>
<sst xmlns="http://schemas.openxmlformats.org/spreadsheetml/2006/main" count="373" uniqueCount="373">
  <si>
    <t>Код</t>
  </si>
  <si>
    <t xml:space="preserve">Наименование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</si>
  <si>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</si>
  <si>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</si>
  <si>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</si>
  <si>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</si>
  <si>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</si>
  <si>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</si>
  <si>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</si>
  <si>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</si>
  <si>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</si>
  <si>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</si>
  <si>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</si>
  <si>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</si>
  <si>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</si>
  <si>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Налог, взимаемый в связи с применением упрощённой системы налогообложения</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</si>
  <si>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</si>
  <si>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</si>
  <si>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</si>
  <si>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</si>
  <si>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</si>
  <si>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</si>
  <si>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</si>
  <si>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</si>
  <si>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</si>
  <si>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</si>
  <si>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1 11 00000 00 0000 000</t>
  </si>
  <si>
    <t>ДОХОДЫ ОТ ИСПОЛЬЗОВАНИЯ ИМУЩЕСТВА, НАХОДЯЩЕГОСЯ В ГОСУДАРСТВЕННОЙ И МУНИЦИПАЛЬНОЙ СОБСТВЕННОСТИ</t>
  </si>
  <si>
    <t>1 11 01020 02 0000 120</t>
  </si>
  <si>
    <t>1 11 05022 02 0000 120</t>
  </si>
  <si>
    <t>1 11 05032 02 0000 120</t>
  </si>
  <si>
    <t>1 11 07012 02 0000 120</t>
  </si>
  <si>
    <t>1 12 00000 00 0000 000</t>
  </si>
  <si>
    <t>ПЛАТЕЖИ ПРИ ПОЛЬЗОВАНИИ ПРИРОДНЫМИ РЕСУРСАМИ</t>
  </si>
  <si>
    <t>1 12 01000 01 0000 120</t>
  </si>
  <si>
    <t>Плата за негативное воздействие на окружающую среду</t>
  </si>
  <si>
    <t>1 12 04000 00 0000 120</t>
  </si>
  <si>
    <t>Плата за использование лесов</t>
  </si>
  <si>
    <t>2 00 00000 00 0000 000</t>
  </si>
  <si>
    <t>БЕЗВОЗМЕЗДНЫЕ ПОСТУПЛЕНИЯ</t>
  </si>
  <si>
    <t>ИТОГО ДОХОДОВ</t>
  </si>
  <si>
    <t>1 11 03020 02 0000 120</t>
  </si>
  <si>
    <t>1 13 00000 00 0000 000</t>
  </si>
  <si>
    <t>1 16 00000 00 0000 000</t>
  </si>
  <si>
    <t>ГОСУДАРСТВЕННАЯ ПОШЛИНА</t>
  </si>
  <si>
    <t>1 08 00000 00 0000 000</t>
  </si>
  <si>
    <t>ШТРАФЫ, САНКЦИИ, ВОЗМЕЩЕНИЕ УЩЕРБА</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</si>
  <si>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</si>
  <si>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</si>
  <si>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1 06 05000 02 0000 110</t>
  </si>
  <si>
    <t>ДОХОДЫ ОТ ОКАЗАНИЯ ПЛАТНЫХ УСЛУГ (РАБОТ) И КОМПЕНСАЦИИ ЗАТРАТ ГОСУДАРСТВА</t>
  </si>
  <si>
    <t>1 11 05072 02 0000 120</t>
  </si>
  <si>
    <t>Доходы от сдачи в аренду имущества, составляющего казну субъекта Российской Федерации (за исключением земельных участков)</t>
  </si>
  <si>
    <t>Платежи при пользовании недрами</t>
  </si>
  <si>
    <t>1 12 02000 00 0000 120</t>
  </si>
  <si>
    <t>Налог на прибыль организаций</t>
  </si>
  <si>
    <t>1 01 01000 00 0000 110</t>
  </si>
  <si>
    <t>1 11 09032 02 0000 120</t>
  </si>
  <si>
    <t>1 11 05100 02 0000 120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</si>
  <si>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</si>
  <si>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</si>
  <si>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1 11 05322 02 0000 120</t>
  </si>
  <si>
    <t>1 11 09042 02 0000 120</t>
  </si>
  <si>
    <t>1 05 06000 01 0000 110</t>
  </si>
  <si>
    <t>Налог на профессиональный доход</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</si>
  <si>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</si>
  <si>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 за счёт средств бюджетов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</si>
  <si>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</si>
  <si>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</si>
  <si>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казённых)</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</si>
  <si>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</si>
  <si>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</si>
  <si>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2 02 25081 02 0000 150</t>
  </si>
  <si>
    <t>2 02 25086 02 0000 150</t>
  </si>
  <si>
    <t>2 02 25114 02 0000 150</t>
  </si>
  <si>
    <t>2 02 25138 02 0000 150</t>
  </si>
  <si>
    <t>2 02 25201 02 0000 150</t>
  </si>
  <si>
    <t>Субсидии бюджетам субъектов Российской Федерации на развитие паллиативной медицинской помощи</t>
  </si>
  <si>
    <t>2 02 25202 02 0000 150</t>
  </si>
  <si>
    <t>2 02 25229 02 0000 150</t>
  </si>
  <si>
    <t>2 02 25251 02 0000 150</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</si>
  <si>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</si>
  <si>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2 02 25299 02 0000 150</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</si>
  <si>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</si>
  <si>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</si>
  <si>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2 02 25402 02 0000 150</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</si>
  <si>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</si>
  <si>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</si>
  <si>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2 02 25466 02 0000 150</t>
  </si>
  <si>
    <t>2 02 25467 02 0000 150</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</si>
  <si>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</si>
  <si>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</si>
  <si>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2 02 25497 02 0000 150</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</si>
  <si>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</si>
  <si>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</si>
  <si>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</si>
  <si>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</si>
  <si>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</si>
  <si>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Субсидии бюджетам субъектов Российской Федерации на поддержку отрасли культуры</t>
  </si>
  <si>
    <t>2 02 25527 02 0000 150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</si>
  <si>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</si>
  <si>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</si>
  <si>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</si>
  <si>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</si>
  <si>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</si>
  <si>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2 02 35135 02 0000 150</t>
  </si>
  <si>
    <t>2 02 35176 02 0000 150</t>
  </si>
  <si>
    <t>2 02 35220 02 0000 150</t>
  </si>
  <si>
    <t>2 02 35240 02 0000 150</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</si>
  <si>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</si>
  <si>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</si>
  <si>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</si>
  <si>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</si>
  <si>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</si>
  <si>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2 02 45303 02 0000 150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</si>
  <si>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</si>
  <si>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</si>
  <si>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</si>
  <si>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</si>
  <si>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</si>
  <si>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</si>
  <si>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</si>
  <si>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</si>
  <si>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</si>
  <si>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</si>
  <si>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Дотации бюджетам субъектов Российской Федерации на выравнивание бюджетной обеспеченности</t>
  </si>
  <si>
    <t>2 02 25014 02 0000 150</t>
  </si>
  <si>
    <t>Субсидии бюджетам субъектов Российской Федерации на стимулирование увеличения производства картофеля и овощей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</si>
  <si>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</si>
  <si>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</si>
  <si>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2 02 25256 02 0000 150</t>
  </si>
  <si>
    <t>2 02 25276 02 0000 150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</si>
  <si>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</si>
  <si>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</si>
  <si>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</si>
  <si>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2 02 25511 02 0000 150</t>
  </si>
  <si>
    <t>Субсидии бюджетам субъектов Российской Федерации на проведение комплексных кадастровых работ</t>
  </si>
  <si>
    <t>2 02 25599 02 0000 150</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</si>
  <si>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</si>
  <si>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</si>
  <si>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</si>
  <si>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</si>
  <si>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</si>
  <si>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</si>
  <si>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</si>
  <si>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</si>
  <si>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</si>
  <si>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государственную поддержку организаций, входящих в систему спортивной подготовки</t>
  </si>
  <si>
    <t>2 02 25116 02 0000 150</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</si>
  <si>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</si>
  <si>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</si>
  <si>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</si>
  <si>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</si>
  <si>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</si>
  <si>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</si>
  <si>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</si>
  <si>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</si>
  <si>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</si>
  <si>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</si>
  <si>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</si>
  <si>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</si>
  <si>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</si>
  <si>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2 02 25289 02 0000 150</t>
  </si>
  <si>
    <t>Субсидии бюджетам субъектов Российской Федерации в целях достижения результатов национального проекта «Производительность труда»</t>
  </si>
  <si>
    <t>2 02 25341 02 0000 150</t>
  </si>
  <si>
    <t>Субсидии бюджетам субъектов Российской Федерации на развитие сельского туризма</t>
  </si>
  <si>
    <t>2 02 25353 02 0000 150</t>
  </si>
  <si>
    <t>Субсидии бюджетам субъектов Российской Федерации на создание школ креативных индустрий</t>
  </si>
  <si>
    <t>2 02 25358 02 0000 150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</si>
  <si>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</si>
  <si>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2 02 25412 02 0000 150</t>
  </si>
  <si>
    <t>2 02 25418 02 0000 150</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</si>
  <si>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</si>
  <si>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2 02 25424 02 0000 150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</si>
  <si>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</si>
  <si>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2 02 25513 02 0000 150</t>
  </si>
  <si>
    <t>Субсидии бюджетам субъектов Российской Федерации на развитие сети учреждений культурно-досугового типа</t>
  </si>
  <si>
    <t>2 02 25518 02 0000 150</t>
  </si>
  <si>
    <t>2 02 25555 02 0000 150</t>
  </si>
  <si>
    <t>Субсидии бюджетам субъектов Российской Федерации на реализацию программ формирования современной городской среды</t>
  </si>
  <si>
    <t>2 02 25580 02 0000 150</t>
  </si>
  <si>
    <t>2 02 25584 02 0000 150</t>
  </si>
  <si>
    <t>Субсидии бюджетам субъектов Российской Федерации на оснащение региональных и муниципальных театров</t>
  </si>
  <si>
    <t>2 02 25590 02 0000 150</t>
  </si>
  <si>
    <t>Субсидии бюджетам субъектов Российской Федерации на техническое оснащение региональных и муниципальных музеев</t>
  </si>
  <si>
    <t>2 02 25591 02 0000 150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</si>
  <si>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</si>
  <si>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</si>
  <si>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</si>
  <si>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реконструкцию и капитальный ремонт региональных и муниципальных театров</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</si>
  <si>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</si>
  <si>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2 02 35345 02 0000 150</t>
  </si>
  <si>
    <t>Субвенции бюджетам субъектов Российской Федерации на осуществление мер пожарной безопасности и тушение лесных пожаров</t>
  </si>
  <si>
    <t>2 02 35429 02 0000 150</t>
  </si>
  <si>
    <t>Субвенции бюджетам субъектов Российской Федерации на увеличение площади лесовосстановления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</si>
  <si>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</si>
  <si>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1 11 05026 14 0000 120</t>
  </si>
  <si>
    <t>1 14 00000 00 0000 000</t>
  </si>
  <si>
    <t>ДОХОДЫ ОТ ПРОДАЖИ МАТЕРИАЛЬНЫХ И НЕМАТЕРИАЛЬНЫХ АКТИВОВ</t>
  </si>
  <si>
    <t>Доходы, получаемые в виде арендной платы за земельные участки, которые расположены в границах муниципальных округов,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</si>
  <si>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</si>
  <si>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</si>
  <si>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</si>
  <si>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Субсидии бюджетам субъектов Российской Федерации на реализацию мероприятий по обеспечению жильём молодых семей</t>
  </si>
  <si>
    <t>2 03 02040 02 0000 150</t>
  </si>
  <si>
    <t>2 02 25028 02 0000 150</t>
  </si>
  <si>
    <t>Субсидии бюджетам субъектов Российской Федерации на обеспечение оказания региональных услуг в электронном виде в субъектах Российской Федерации посредством ведомственной информационной системы с применением цифровых регламентов</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</si>
  <si>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</si>
  <si>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</si>
  <si>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</si>
  <si>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</si>
  <si>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</si>
  <si>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</si>
  <si>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</si>
  <si>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в целях софинансирования расходных обязательств, возникающих при реализации мероприятий по обеспечению детей с сахарным диабетом 1 типа в возрасте от 2-х до 4-х лет системами непрерывного мониторинга глюкозы</t>
  </si>
  <si>
    <t>Субсидии бюджетам субъектов Российской Федерации в целях софинансирования расходных обязательств, возникающих при реализации мероприятий по обеспечению детей с сахарным диабетом 1 типа в возрасте от 4-х до 17-ти лет системами непрерывного мониторинга глюкозы</t>
  </si>
  <si>
    <t>2 02 25106 02 0000 150</t>
  </si>
  <si>
    <t>2 02 25107 02 0000 150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</si>
  <si>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</si>
  <si>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</si>
  <si>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</si>
  <si>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</si>
  <si>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</si>
  <si>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</si>
  <si>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2 02 25261 02 0000 150</t>
  </si>
  <si>
    <t>Субсидии бюджетам субъектов Российской Федерации на развитие заправочной инфраструктуры компримированного природного газа</t>
  </si>
  <si>
    <t>2 02 25292 02 0000 150</t>
  </si>
  <si>
    <t>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</si>
  <si>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</si>
  <si>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2 02 25385 02 0000 150</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</si>
  <si>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</si>
  <si>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</si>
  <si>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</si>
  <si>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</si>
  <si>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создание виртуальных концертных залов</t>
  </si>
  <si>
    <t>Субсидии бюджетам субъектов Российской Федерации на создание модельных муниципальных библиотек</t>
  </si>
  <si>
    <t>2 02 25453 02 0000 150</t>
  </si>
  <si>
    <t>2 02 25454 02 0000 150</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</si>
  <si>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</si>
  <si>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</si>
  <si>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достижение показателей государственной программы Российской Федерации «Развитие туризма»</t>
  </si>
  <si>
    <t>2 02 25558 02 0000 150</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</si>
  <si>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</si>
  <si>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</si>
  <si>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</si>
  <si>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</si>
  <si>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2 02 25750 02 0000 150</t>
  </si>
  <si>
    <t>Субсидии бюджетам субъектов Российской Федерации на реализацию мероприятий по модернизации школьных систем образования</t>
  </si>
  <si>
    <t>2 02 25755 02 0000 150</t>
  </si>
  <si>
    <t>Субсидии бюджетам субъектов Российской Федерации на развитие зарядной инфраструктуры для электромобилей</t>
  </si>
  <si>
    <t>Субсидии бюджетам субъектов Российской Федерации в целях софинансирования расходных обязательств субъектов Российской Федерации по проведению капитального ремонта и (или) оснащению медицинскими изделиями медицинских организаций</t>
  </si>
  <si>
    <t>2 02 25766 02 0000 150</t>
  </si>
  <si>
    <t>2 02 25776 02 0000 150</t>
  </si>
  <si>
    <t>2 02 35118 02 0000 150</t>
  </si>
  <si>
    <t>Субвенции бюджетам субъектов Российской Федерации на приобретение услуг с использованием беспилотных авиационных систем органами исполнительной власти субъектов Российской Федерации в области лесных отношений</t>
  </si>
  <si>
    <t>Субвенции бюджетам субъектов Российской Федерации на приобретение беспилотных авиационных систем органами исполнительной власти субъектов Российской Федерации в области лесных отношений</t>
  </si>
  <si>
    <t>2 02 35126 02 0000 150</t>
  </si>
  <si>
    <t>2 02 35127 02 0000 150</t>
  </si>
  <si>
    <t>2 02 35129 02 0000 150</t>
  </si>
  <si>
    <t>Субвенции бюджетам субъектов Российской Федерации на осуществление отдельных полномочий в области лесных отношений</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</si>
  <si>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</si>
  <si>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</si>
  <si>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2 02 35900 02 0000 150</t>
  </si>
  <si>
    <t>Единая субвенция бюджетам субъектов Российской Федерации и бюджету г. Байконура</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</si>
  <si>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</si>
  <si>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</si>
  <si>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</si>
  <si>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</si>
  <si>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организацию профессионального обучения и дополнительного профессионального образования работников предприятий оборонно-промышленного комплекса, а также граждан, обратившихся в органы службы занятости за содействием в поиске подходящей работы и заключивших ученический договор с предприятиями оборонно-промышленного комплекса</t>
  </si>
  <si>
    <t>2 02 27018 02 0000 150</t>
  </si>
  <si>
    <t>Субсидия бюджету Удмуртской Республики на реконструкцию филиала автономного учреждения социального обслуживания Удмуртской Республики «Республиканский реабилитационный центр для детей и подростков с ограниченными возможностями» в г. Глазове</t>
  </si>
  <si>
    <t>2 03 02080 02 0000 150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</si>
  <si>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</si>
  <si>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Плата по соглашениям об установлении сервитута, заключённым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</si>
  <si>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</si>
  <si>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</si>
  <si>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включённой в базовую программу обязательного медицинского страхования</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</si>
  <si>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сёстрам фельдшерских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</si>
  <si>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своём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</si>
  <si>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новорождённых на врождённые и (или) наследственные заболевания (расширенный неонатальный скрининг)</t>
  </si>
  <si>
    <t>Субсидии бюджетам субъектов Российской Федерации на реализацию практик поддержки добровольчества (волонтёрства) по итогам проведения ежегодного Всероссийского конкурса лучших региональных практик поддержки и развития добровольчества (волонтёрства) «Регион добрых дел»</t>
  </si>
  <si>
    <t>Субсидии бюджетам субъектов Российской Федерации на софинансирование создания (реконструкции) объектов спортивной инфраструктуры массового спорта на основании соглашений о государственно-частном (муниципально-частном) партнёрстве или концессионных соглашений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</si>
  <si>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</si>
  <si>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Субвенции бюджетам субъектов Российской Федерации на осуществление первичного воинского учёта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</si>
  <si>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</si>
  <si>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Анализ изменений закона о бюджете Удмуртской Республики на 2024 год</t>
  </si>
  <si>
    <t>Приложение № 1
к Аналитической записке</t>
  </si>
  <si>
    <t>Темп роста к первоначальной редакции закона о бюджете УР, %</t>
  </si>
  <si>
    <t>Первоначальная редакция Закона о бюджете УР от 25.12.2023 г. 
№ 115-РЗ</t>
  </si>
  <si>
    <t>Субсидии бюджетам субъектов Российской Федерации на поддержку приоритетных направлений агропромышленного комплекса и развитие малых форм хозяйствования</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</si>
  <si>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</si>
  <si>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</si>
  <si>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</si>
  <si>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</si>
  <si>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</si>
  <si>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</si>
  <si>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</si>
  <si>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</si>
  <si>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</si>
  <si>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</si>
  <si>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</si>
  <si>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</si>
  <si>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</si>
  <si>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</si>
  <si>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</si>
  <si>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</si>
  <si>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</si>
  <si>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</si>
  <si>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</si>
  <si>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</si>
  <si>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</si>
  <si>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</si>
  <si>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</si>
  <si>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</si>
  <si>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</si>
  <si>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</si>
  <si>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</si>
  <si>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</si>
  <si>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</si>
  <si>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</si>
  <si>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</si>
  <si>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</si>
  <si>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</si>
  <si>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</si>
  <si>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</si>
  <si>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</si>
  <si>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</si>
  <si>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</si>
  <si>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</si>
  <si>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</si>
  <si>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</si>
  <si>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</si>
  <si>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</si>
  <si>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Прикладные научные исследования в области образования</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</si>
  <si>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</si>
  <si>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</si>
  <si>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</si>
  <si>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</si>
  <si>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</si>
  <si>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</si>
  <si>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</si>
  <si>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</si>
  <si>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</si>
  <si>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</si>
  <si>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</si>
  <si>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</si>
  <si>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</si>
  <si>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</si>
  <si>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</si>
  <si>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</si>
  <si>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</si>
  <si>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</si>
  <si>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</si>
  <si>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</si>
  <si>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</si>
  <si>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</si>
  <si>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</si>
  <si>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</si>
  <si>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</si>
  <si>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</si>
  <si>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</si>
  <si>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</si>
  <si>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</si>
  <si>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</si>
  <si>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</si>
  <si>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</si>
  <si>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</si>
  <si>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</si>
  <si>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Дефицит/профицит</t>
  </si>
  <si>
    <t>Молодежная политика</t>
  </si>
  <si>
    <t>Предлагаемые изменения (законопроект от 
14.03.2024 
№ 1707-7зп)</t>
  </si>
  <si>
    <t>Бюджет УР с изменениями
 по законопроекту от 14.03.2024
№ 1707-7зп</t>
  </si>
  <si>
    <t>рублей</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</si>
</sst>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font>
    <font>
      <sz val="10"/>
      <color rgb="FF000000"/>
      <name val="Arial"/>
      <family val="2"/>
      <charset val="204"/>
    </font>
    <font>
      <sz val="12"/>
      <color theme="1"/>
      <name val="Times New Roman"/>
      <family val="1"/>
      <charset val="204"/>
    </font>
    <font>
      <sz val="10"/>
      <color theme="1"/>
      <name val="Times New Roman"/>
      <family val="1"/>
      <charset val="204"/>
    </font>
    <font>
      <b/>
      <sz val="10"/>
      <color theme="1"/>
      <name val="Times New Roman"/>
      <family val="1"/>
      <charset val="204"/>
    </font>
    <font>
      <b/>
      <sz val="12"/>
      <name val="Times New Roman"/>
      <family val="1"/>
      <charset val="204"/>
    </font>
    <font>
      <b/>
      <i/>
      <sz val="12"/>
      <name val="Times New Roman"/>
      <family val="1"/>
      <charset val="204"/>
    </font>
    <font>
      <sz val="12"/>
      <name val="Times New Roman"/>
      <family val="1"/>
      <charset val="204"/>
    </font>
    <font>
      <sz val="12"/>
      <color rgb="FF000000"/>
      <name val="Times New Roman"/>
      <family val="1"/>
      <charset val="204"/>
    </font>
    <font>
      <i/>
      <sz val="10"/>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b/>
      <sz val="12"/>
      <color rgb="FF000000"/>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0" fontId="2" fillId="0" borderId="0"/>
    <xf numFmtId="0" fontId="1" fillId="0" borderId="0"/>
    <xf numFmtId="0" fontId="4" fillId="0" borderId="0"/>
  </cellStyleXfs>
  <cellXfs count="72">
    <xf numFmtId="0" fontId="0" fillId="0" borderId="0" xfId="0"/>
    <xf numFmtId="49" fontId="5" fillId="0" borderId="0" xfId="0" applyNumberFormat="1" applyFont="1" applyFill="1" applyAlignment="1">
      <alignment horizontal="center"/>
    </xf>
    <xf numFmtId="0" fontId="6" fillId="0" borderId="0" xfId="0" applyFont="1" applyFill="1"/>
    <xf numFmtId="0" fontId="7" fillId="0" borderId="0" xfId="0" applyFont="1" applyFill="1" applyAlignment="1">
      <alignment vertical="center"/>
    </xf>
    <xf numFmtId="0" fontId="7" fillId="0" borderId="0" xfId="0" applyFont="1" applyFill="1"/>
    <xf numFmtId="49" fontId="5" fillId="0" borderId="0" xfId="0" applyNumberFormat="1" applyFont="1" applyFill="1" applyAlignment="1">
      <alignment horizontal="left" wrapText="1"/>
    </xf>
    <xf numFmtId="4" fontId="5" fillId="0" borderId="0" xfId="0" applyNumberFormat="1" applyFont="1" applyFill="1" applyAlignment="1">
      <alignment horizont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0" xfId="0" applyFont="1" applyFill="1"/>
    <xf numFmtId="49" fontId="13" fillId="0" borderId="0" xfId="0" applyNumberFormat="1" applyFont="1" applyFill="1" applyAlignment="1">
      <alignment horizontal="center"/>
    </xf>
    <xf numFmtId="0" fontId="5" fillId="0" borderId="0" xfId="0" applyFont="1" applyFill="1"/>
    <xf numFmtId="4" fontId="5" fillId="0" borderId="0" xfId="0" applyNumberFormat="1" applyFont="1" applyFill="1" applyAlignment="1">
      <alignment horizontal="right" wrapText="1"/>
    </xf>
    <xf numFmtId="49" fontId="13" fillId="0" borderId="2" xfId="0" applyNumberFormat="1" applyFont="1" applyFill="1" applyBorder="1" applyAlignment="1">
      <alignment horizontal="center" wrapText="1"/>
    </xf>
    <xf numFmtId="49" fontId="13" fillId="0" borderId="2" xfId="0" applyNumberFormat="1" applyFont="1" applyFill="1" applyBorder="1" applyAlignment="1">
      <alignment wrapText="1"/>
    </xf>
    <xf numFmtId="4" fontId="5" fillId="0" borderId="0" xfId="0" applyNumberFormat="1" applyFont="1" applyFill="1" applyAlignment="1">
      <alignment horizontal="right"/>
    </xf>
    <xf numFmtId="4" fontId="14" fillId="0" borderId="0" xfId="0" applyNumberFormat="1" applyFont="1" applyFill="1" applyAlignment="1">
      <alignment horizontal="right"/>
    </xf>
    <xf numFmtId="49" fontId="13" fillId="0" borderId="1" xfId="0" applyNumberFormat="1" applyFont="1" applyFill="1" applyBorder="1" applyAlignment="1">
      <alignment horizontal="center" vertical="center" wrapText="1"/>
    </xf>
    <xf numFmtId="0" fontId="13" fillId="0" borderId="0" xfId="0" applyFont="1" applyFill="1" applyAlignment="1">
      <alignment vertical="center"/>
    </xf>
    <xf numFmtId="2" fontId="13" fillId="0" borderId="1" xfId="0" applyNumberFormat="1" applyFont="1" applyFill="1" applyBorder="1" applyAlignment="1">
      <alignment horizontal="center" vertical="center"/>
    </xf>
    <xf numFmtId="49" fontId="13" fillId="0" borderId="1" xfId="0" applyNumberFormat="1" applyFont="1" applyFill="1" applyBorder="1" applyAlignment="1">
      <alignment horizontal="justify" vertical="center" wrapText="1"/>
    </xf>
    <xf numFmtId="4" fontId="13" fillId="0" borderId="1" xfId="0" applyNumberFormat="1" applyFont="1" applyFill="1" applyBorder="1" applyAlignment="1">
      <alignment horizontal="right" vertical="center"/>
    </xf>
    <xf numFmtId="4" fontId="15" fillId="0" borderId="1" xfId="0" applyNumberFormat="1" applyFont="1" applyFill="1" applyBorder="1" applyAlignment="1">
      <alignment horizontal="right" vertical="center"/>
    </xf>
    <xf numFmtId="0" fontId="13" fillId="0" borderId="0" xfId="0" applyFont="1" applyFill="1"/>
    <xf numFmtId="2"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justify" vertical="center" wrapText="1"/>
    </xf>
    <xf numFmtId="4" fontId="5" fillId="0" borderId="1" xfId="0" applyNumberFormat="1" applyFont="1" applyFill="1" applyBorder="1" applyAlignment="1">
      <alignment horizontal="right" vertical="center"/>
    </xf>
    <xf numFmtId="4" fontId="14" fillId="0" borderId="1"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5" fillId="0" borderId="1" xfId="1" applyFont="1" applyFill="1" applyBorder="1" applyAlignment="1">
      <alignment horizontal="justify" vertical="center" wrapText="1"/>
    </xf>
    <xf numFmtId="0" fontId="5" fillId="0" borderId="1" xfId="1" applyNumberFormat="1" applyFont="1" applyFill="1" applyBorder="1" applyAlignment="1">
      <alignment horizontal="justify" vertical="center" wrapText="1"/>
    </xf>
    <xf numFmtId="0" fontId="5" fillId="0" borderId="1" xfId="1" applyFont="1" applyFill="1" applyBorder="1" applyAlignment="1">
      <alignment horizontal="center" vertical="center"/>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2"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5" fillId="0" borderId="1" xfId="2" applyFont="1" applyFill="1" applyBorder="1" applyAlignment="1">
      <alignment horizontal="center" vertical="center" wrapText="1"/>
    </xf>
    <xf numFmtId="0" fontId="5" fillId="0" borderId="1" xfId="2" applyFont="1" applyFill="1" applyBorder="1" applyAlignment="1">
      <alignment horizontal="justify" vertical="center" wrapText="1"/>
    </xf>
    <xf numFmtId="49" fontId="13" fillId="0" borderId="1" xfId="0" applyNumberFormat="1" applyFont="1" applyFill="1" applyBorder="1" applyAlignment="1">
      <alignment horizontal="center" vertical="center"/>
    </xf>
    <xf numFmtId="0" fontId="16" fillId="0" borderId="3" xfId="0" applyFont="1" applyBorder="1" applyAlignment="1">
      <alignment vertical="center" wrapText="1"/>
    </xf>
    <xf numFmtId="0" fontId="11" fillId="0" borderId="3" xfId="0" applyFont="1" applyBorder="1" applyAlignment="1">
      <alignment vertical="top" wrapText="1"/>
    </xf>
    <xf numFmtId="49" fontId="13" fillId="2" borderId="1" xfId="0" applyNumberFormat="1" applyFont="1" applyFill="1" applyBorder="1" applyAlignment="1">
      <alignment horizontal="left" vertical="center" wrapText="1"/>
    </xf>
    <xf numFmtId="4" fontId="13" fillId="2" borderId="1" xfId="0" applyNumberFormat="1" applyFont="1" applyFill="1" applyBorder="1" applyAlignment="1">
      <alignment horizontal="right" vertical="center"/>
    </xf>
    <xf numFmtId="4" fontId="15" fillId="2" borderId="1" xfId="0" applyNumberFormat="1" applyFont="1" applyFill="1" applyBorder="1" applyAlignment="1">
      <alignment horizontal="right" vertical="center"/>
    </xf>
    <xf numFmtId="0" fontId="16" fillId="0" borderId="5" xfId="0" applyFont="1" applyBorder="1" applyAlignment="1">
      <alignment vertical="center" wrapText="1"/>
    </xf>
    <xf numFmtId="0" fontId="16" fillId="2" borderId="1" xfId="0" applyFont="1" applyFill="1" applyBorder="1" applyAlignment="1">
      <alignment horizontal="left" vertical="center" wrapText="1"/>
    </xf>
    <xf numFmtId="4" fontId="16" fillId="2" borderId="1" xfId="0" applyNumberFormat="1" applyFont="1" applyFill="1" applyBorder="1" applyAlignment="1">
      <alignment horizontal="right" wrapText="1"/>
    </xf>
    <xf numFmtId="4" fontId="5" fillId="0" borderId="1" xfId="0" applyNumberFormat="1" applyFont="1" applyFill="1" applyBorder="1" applyAlignment="1">
      <alignment vertical="center"/>
    </xf>
    <xf numFmtId="4" fontId="13" fillId="2" borderId="1" xfId="0" applyNumberFormat="1" applyFont="1" applyFill="1" applyBorder="1" applyAlignment="1">
      <alignment vertical="center"/>
    </xf>
    <xf numFmtId="4" fontId="16" fillId="2" borderId="1" xfId="0" applyNumberFormat="1" applyFont="1" applyFill="1" applyBorder="1" applyAlignment="1">
      <alignment vertical="center" wrapText="1"/>
    </xf>
    <xf numFmtId="4" fontId="16" fillId="0" borderId="4" xfId="0" applyNumberFormat="1" applyFont="1" applyBorder="1" applyAlignment="1">
      <alignment horizontal="right" vertical="center" wrapText="1"/>
    </xf>
    <xf numFmtId="4" fontId="16" fillId="0" borderId="4" xfId="0" applyNumberFormat="1" applyFont="1" applyBorder="1" applyAlignment="1">
      <alignment vertical="center" wrapText="1"/>
    </xf>
    <xf numFmtId="4" fontId="13" fillId="0" borderId="7" xfId="0" applyNumberFormat="1" applyFont="1" applyFill="1" applyBorder="1" applyAlignment="1">
      <alignment vertical="center"/>
    </xf>
    <xf numFmtId="4" fontId="11" fillId="0" borderId="4" xfId="0" applyNumberFormat="1" applyFont="1" applyBorder="1" applyAlignment="1">
      <alignment horizontal="right" vertical="center" wrapText="1"/>
    </xf>
    <xf numFmtId="4" fontId="5" fillId="0" borderId="0" xfId="0" applyNumberFormat="1" applyFont="1" applyFill="1" applyAlignment="1">
      <alignment vertical="center"/>
    </xf>
    <xf numFmtId="4" fontId="5" fillId="0" borderId="7" xfId="0" applyNumberFormat="1" applyFont="1" applyFill="1" applyBorder="1" applyAlignment="1">
      <alignment vertical="center"/>
    </xf>
    <xf numFmtId="4" fontId="11" fillId="0" borderId="4" xfId="0" applyNumberFormat="1" applyFont="1" applyBorder="1" applyAlignment="1">
      <alignment vertical="center" wrapText="1"/>
    </xf>
    <xf numFmtId="4" fontId="5" fillId="0" borderId="7" xfId="0" applyNumberFormat="1" applyFont="1" applyFill="1" applyBorder="1" applyAlignment="1">
      <alignment horizontal="center" vertical="center"/>
    </xf>
    <xf numFmtId="4" fontId="13" fillId="0" borderId="7" xfId="0" applyNumberFormat="1" applyFont="1" applyFill="1" applyBorder="1" applyAlignment="1">
      <alignment horizontal="center" vertical="center"/>
    </xf>
    <xf numFmtId="4" fontId="13" fillId="0" borderId="7" xfId="0" applyNumberFormat="1" applyFont="1" applyFill="1" applyBorder="1" applyAlignment="1">
      <alignment horizontal="right" vertical="center"/>
    </xf>
    <xf numFmtId="4" fontId="5" fillId="0" borderId="7" xfId="0" applyNumberFormat="1" applyFont="1" applyFill="1" applyBorder="1" applyAlignment="1">
      <alignment horizontal="right" vertical="center"/>
    </xf>
    <xf numFmtId="4" fontId="16" fillId="0" borderId="6" xfId="0" applyNumberFormat="1" applyFont="1" applyBorder="1" applyAlignment="1">
      <alignment horizontal="right" vertical="center" wrapText="1"/>
    </xf>
    <xf numFmtId="4" fontId="5" fillId="0" borderId="0" xfId="0" applyNumberFormat="1" applyFont="1" applyFill="1" applyAlignment="1">
      <alignment horizontal="right" vertical="center" wrapText="1"/>
    </xf>
    <xf numFmtId="49" fontId="13" fillId="0" borderId="0" xfId="0" applyNumberFormat="1" applyFont="1" applyFill="1" applyAlignment="1">
      <alignment horizontal="center" vertical="center" wrapText="1"/>
    </xf>
    <xf numFmtId="4" fontId="13" fillId="0" borderId="0" xfId="0" applyNumberFormat="1" applyFont="1" applyFill="1"/>
    <xf numFmtId="4" fontId="5" fillId="0" borderId="0" xfId="0" applyNumberFormat="1" applyFont="1" applyFill="1"/>
    <xf numFmtId="49" fontId="17" fillId="0" borderId="0" xfId="0" applyNumberFormat="1" applyFont="1" applyFill="1" applyAlignment="1">
      <alignment horizontal="center" vertical="center" wrapText="1"/>
    </xf>
  </cellXfs>
  <cellStyles count="5">
    <cellStyle name="Обычный" xfId="0" builtinId="0"/>
    <cellStyle name="Обычный 2" xfId="2"/>
    <cellStyle name="Обычный 2 2" xfId="3"/>
    <cellStyle name="Обычный 3" xfId="4"/>
    <cellStyle name="Обычный_приложение 1 к закону 2004 года"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226"/>
  <sheetViews>
    <sheetView tabSelected="1" view="pageBreakPreview" topLeftCell="B1" zoomScaleNormal="70" zoomScaleSheetLayoutView="100" workbookViewId="0">
      <selection activeCell="F226" sqref="F226"/>
    </sheetView>
  </sheetViews>
  <sheetFormatPr defaultColWidth="9.109375" defaultRowHeight="15.6" x14ac:dyDescent="0.3"/>
  <cols>
    <col min="1" max="1" width="28.5546875" style="1" hidden="1" customWidth="1"/>
    <col min="2" max="2" width="64" style="5" customWidth="1"/>
    <col min="3" max="3" width="24.6640625" style="6" customWidth="1"/>
    <col min="4" max="4" width="22.33203125" style="6" customWidth="1"/>
    <col min="5" max="5" width="26.109375" style="2" customWidth="1"/>
    <col min="6" max="6" width="19.88671875" style="9" customWidth="1"/>
    <col min="7" max="7" width="19" style="2" customWidth="1"/>
    <col min="8" max="8" width="9.109375" style="2" customWidth="1"/>
    <col min="9" max="16384" width="9.109375" style="2"/>
  </cols>
  <sheetData>
    <row r="1" spans="1:7" ht="37.200000000000003" customHeight="1" x14ac:dyDescent="0.3">
      <c r="A1" s="10"/>
      <c r="B1" s="10"/>
      <c r="C1" s="11"/>
      <c r="D1" s="12"/>
      <c r="E1" s="67" t="s">
        <v>286</v>
      </c>
      <c r="F1" s="67"/>
      <c r="G1" s="11"/>
    </row>
    <row r="2" spans="1:7" ht="17.399999999999999" x14ac:dyDescent="0.3">
      <c r="A2" s="68" t="s">
        <v>285</v>
      </c>
      <c r="B2" s="71"/>
      <c r="C2" s="71"/>
      <c r="D2" s="71"/>
      <c r="E2" s="71"/>
      <c r="F2" s="71"/>
      <c r="G2" s="11"/>
    </row>
    <row r="3" spans="1:7" x14ac:dyDescent="0.3">
      <c r="A3" s="13"/>
      <c r="B3" s="14"/>
      <c r="C3" s="15"/>
      <c r="D3" s="15"/>
      <c r="E3" s="15"/>
      <c r="F3" s="16" t="s">
        <v>372</v>
      </c>
      <c r="G3" s="11"/>
    </row>
    <row r="4" spans="1:7" s="3" customFormat="1" ht="78" x14ac:dyDescent="0.25">
      <c r="A4" s="17" t="s">
        <v>0</v>
      </c>
      <c r="B4" s="17" t="s">
        <v>1</v>
      </c>
      <c r="C4" s="7" t="s">
        <v>288</v>
      </c>
      <c r="D4" s="7" t="s">
        <v>370</v>
      </c>
      <c r="E4" s="7" t="s">
        <v>371</v>
      </c>
      <c r="F4" s="8" t="s">
        <v>287</v>
      </c>
      <c r="G4" s="18"/>
    </row>
    <row r="5" spans="1:7" s="4" customFormat="1" ht="16.2" x14ac:dyDescent="0.3">
      <c r="A5" s="19" t="s">
        <v>2</v>
      </c>
      <c r="B5" s="20" t="s">
        <v>3</v>
      </c>
      <c r="C5" s="21">
        <v>85190788943</v>
      </c>
      <c r="D5" s="21">
        <v>0</v>
      </c>
      <c r="E5" s="21">
        <v>85190788943</v>
      </c>
      <c r="F5" s="22">
        <f>E5/C5*100</f>
        <v>100</v>
      </c>
      <c r="G5" s="23"/>
    </row>
    <row r="6" spans="1:7" s="4" customFormat="1" ht="16.2" hidden="1" x14ac:dyDescent="0.3">
      <c r="A6" s="19" t="s">
        <v>4</v>
      </c>
      <c r="B6" s="20" t="s">
        <v>5</v>
      </c>
      <c r="C6" s="21">
        <v>57491482300</v>
      </c>
      <c r="D6" s="21"/>
      <c r="E6" s="21">
        <v>57491482300</v>
      </c>
      <c r="F6" s="22">
        <f t="shared" ref="F6:F69" si="0">E6/C6*100</f>
        <v>100</v>
      </c>
      <c r="G6" s="23"/>
    </row>
    <row r="7" spans="1:7" hidden="1" x14ac:dyDescent="0.3">
      <c r="A7" s="24" t="s">
        <v>56</v>
      </c>
      <c r="B7" s="25" t="s">
        <v>55</v>
      </c>
      <c r="C7" s="26">
        <v>27171482300</v>
      </c>
      <c r="D7" s="26"/>
      <c r="E7" s="26">
        <v>27171482300</v>
      </c>
      <c r="F7" s="27">
        <f t="shared" si="0"/>
        <v>100</v>
      </c>
      <c r="G7" s="11"/>
    </row>
    <row r="8" spans="1:7" hidden="1" x14ac:dyDescent="0.3">
      <c r="A8" s="24" t="s">
        <v>6</v>
      </c>
      <c r="B8" s="25" t="s">
        <v>7</v>
      </c>
      <c r="C8" s="26">
        <v>30320000000</v>
      </c>
      <c r="D8" s="26"/>
      <c r="E8" s="26">
        <v>30320000000</v>
      </c>
      <c r="F8" s="27">
        <f t="shared" si="0"/>
        <v>100</v>
      </c>
      <c r="G8" s="11"/>
    </row>
    <row r="9" spans="1:7" s="4" customFormat="1" ht="46.8" hidden="1" x14ac:dyDescent="0.3">
      <c r="A9" s="19" t="s">
        <v>8</v>
      </c>
      <c r="B9" s="20" t="s">
        <v>9</v>
      </c>
      <c r="C9" s="21">
        <v>8621410440</v>
      </c>
      <c r="D9" s="21"/>
      <c r="E9" s="21">
        <v>8621410440</v>
      </c>
      <c r="F9" s="22">
        <f t="shared" si="0"/>
        <v>100</v>
      </c>
      <c r="G9" s="23"/>
    </row>
    <row r="10" spans="1:7" ht="31.2" hidden="1" x14ac:dyDescent="0.3">
      <c r="A10" s="24" t="s">
        <v>10</v>
      </c>
      <c r="B10" s="25" t="s">
        <v>11</v>
      </c>
      <c r="C10" s="26">
        <v>8621410440</v>
      </c>
      <c r="D10" s="26"/>
      <c r="E10" s="26">
        <v>8621410440</v>
      </c>
      <c r="F10" s="27">
        <f t="shared" si="0"/>
        <v>100</v>
      </c>
      <c r="G10" s="11"/>
    </row>
    <row r="11" spans="1:7" s="4" customFormat="1" ht="16.2" hidden="1" x14ac:dyDescent="0.3">
      <c r="A11" s="19" t="s">
        <v>12</v>
      </c>
      <c r="B11" s="20" t="s">
        <v>13</v>
      </c>
      <c r="C11" s="21">
        <v>8769932000</v>
      </c>
      <c r="D11" s="21"/>
      <c r="E11" s="21">
        <v>8769932000</v>
      </c>
      <c r="F11" s="22">
        <f t="shared" si="0"/>
        <v>100</v>
      </c>
      <c r="G11" s="23"/>
    </row>
    <row r="12" spans="1:7" s="4" customFormat="1" ht="31.2" hidden="1" x14ac:dyDescent="0.3">
      <c r="A12" s="24" t="s">
        <v>14</v>
      </c>
      <c r="B12" s="25" t="s">
        <v>15</v>
      </c>
      <c r="C12" s="26">
        <v>8554932000</v>
      </c>
      <c r="D12" s="26"/>
      <c r="E12" s="26">
        <v>8554932000</v>
      </c>
      <c r="F12" s="27">
        <f t="shared" si="0"/>
        <v>100</v>
      </c>
      <c r="G12" s="23"/>
    </row>
    <row r="13" spans="1:7" s="4" customFormat="1" hidden="1" x14ac:dyDescent="0.3">
      <c r="A13" s="24" t="s">
        <v>63</v>
      </c>
      <c r="B13" s="25" t="s">
        <v>64</v>
      </c>
      <c r="C13" s="26">
        <v>215000000</v>
      </c>
      <c r="D13" s="26"/>
      <c r="E13" s="26">
        <v>215000000</v>
      </c>
      <c r="F13" s="27">
        <f t="shared" si="0"/>
        <v>100</v>
      </c>
      <c r="G13" s="23"/>
    </row>
    <row r="14" spans="1:7" s="4" customFormat="1" ht="16.2" hidden="1" x14ac:dyDescent="0.3">
      <c r="A14" s="19" t="s">
        <v>16</v>
      </c>
      <c r="B14" s="20" t="s">
        <v>17</v>
      </c>
      <c r="C14" s="21">
        <v>8854799000</v>
      </c>
      <c r="D14" s="21"/>
      <c r="E14" s="21">
        <v>8854799000</v>
      </c>
      <c r="F14" s="22">
        <f t="shared" si="0"/>
        <v>100</v>
      </c>
      <c r="G14" s="23"/>
    </row>
    <row r="15" spans="1:7" s="4" customFormat="1" hidden="1" x14ac:dyDescent="0.3">
      <c r="A15" s="24" t="s">
        <v>18</v>
      </c>
      <c r="B15" s="25" t="s">
        <v>19</v>
      </c>
      <c r="C15" s="26">
        <v>7110101000</v>
      </c>
      <c r="D15" s="26"/>
      <c r="E15" s="26">
        <v>7110101000</v>
      </c>
      <c r="F15" s="27">
        <f t="shared" si="0"/>
        <v>100</v>
      </c>
      <c r="G15" s="23"/>
    </row>
    <row r="16" spans="1:7" hidden="1" x14ac:dyDescent="0.3">
      <c r="A16" s="24" t="s">
        <v>20</v>
      </c>
      <c r="B16" s="25" t="s">
        <v>21</v>
      </c>
      <c r="C16" s="26">
        <v>1742514000</v>
      </c>
      <c r="D16" s="26"/>
      <c r="E16" s="26">
        <v>1742514000</v>
      </c>
      <c r="F16" s="27">
        <f t="shared" si="0"/>
        <v>100</v>
      </c>
      <c r="G16" s="11"/>
    </row>
    <row r="17" spans="1:7" hidden="1" x14ac:dyDescent="0.3">
      <c r="A17" s="24" t="s">
        <v>49</v>
      </c>
      <c r="B17" s="25" t="s">
        <v>48</v>
      </c>
      <c r="C17" s="26">
        <v>2184000</v>
      </c>
      <c r="D17" s="26"/>
      <c r="E17" s="26">
        <v>2184000</v>
      </c>
      <c r="F17" s="27">
        <f t="shared" si="0"/>
        <v>100</v>
      </c>
      <c r="G17" s="11"/>
    </row>
    <row r="18" spans="1:7" s="4" customFormat="1" ht="31.2" hidden="1" x14ac:dyDescent="0.3">
      <c r="A18" s="19" t="s">
        <v>22</v>
      </c>
      <c r="B18" s="20" t="s">
        <v>23</v>
      </c>
      <c r="C18" s="28">
        <v>4437000</v>
      </c>
      <c r="D18" s="28"/>
      <c r="E18" s="28">
        <v>4437000</v>
      </c>
      <c r="F18" s="29">
        <f t="shared" si="0"/>
        <v>100</v>
      </c>
      <c r="G18" s="23"/>
    </row>
    <row r="19" spans="1:7" hidden="1" x14ac:dyDescent="0.3">
      <c r="A19" s="24" t="s">
        <v>24</v>
      </c>
      <c r="B19" s="25" t="s">
        <v>25</v>
      </c>
      <c r="C19" s="26">
        <v>4344000</v>
      </c>
      <c r="D19" s="26"/>
      <c r="E19" s="26">
        <v>4344000</v>
      </c>
      <c r="F19" s="27">
        <f t="shared" si="0"/>
        <v>100</v>
      </c>
      <c r="G19" s="11"/>
    </row>
    <row r="20" spans="1:7" ht="16.2" hidden="1" x14ac:dyDescent="0.3">
      <c r="A20" s="19" t="s">
        <v>45</v>
      </c>
      <c r="B20" s="20" t="s">
        <v>44</v>
      </c>
      <c r="C20" s="21">
        <v>177441324</v>
      </c>
      <c r="D20" s="21"/>
      <c r="E20" s="21">
        <v>177441324</v>
      </c>
      <c r="F20" s="22">
        <f t="shared" si="0"/>
        <v>100</v>
      </c>
      <c r="G20" s="11"/>
    </row>
    <row r="21" spans="1:7" s="4" customFormat="1" ht="46.8" hidden="1" x14ac:dyDescent="0.3">
      <c r="A21" s="19" t="s">
        <v>26</v>
      </c>
      <c r="B21" s="20" t="s">
        <v>27</v>
      </c>
      <c r="C21" s="21">
        <v>48548099</v>
      </c>
      <c r="D21" s="21"/>
      <c r="E21" s="21">
        <v>48548099</v>
      </c>
      <c r="F21" s="22">
        <f t="shared" si="0"/>
        <v>100</v>
      </c>
      <c r="G21" s="23"/>
    </row>
    <row r="22" spans="1:7" ht="62.4" hidden="1" x14ac:dyDescent="0.3">
      <c r="A22" s="24" t="s">
        <v>28</v>
      </c>
      <c r="B22" s="25" t="s">
        <v>65</v>
      </c>
      <c r="C22" s="26">
        <v>5917820</v>
      </c>
      <c r="D22" s="26"/>
      <c r="E22" s="26">
        <v>5917820</v>
      </c>
      <c r="F22" s="27">
        <f t="shared" si="0"/>
        <v>100</v>
      </c>
      <c r="G22" s="11"/>
    </row>
    <row r="23" spans="1:7" ht="46.8" hidden="1" x14ac:dyDescent="0.3">
      <c r="A23" s="24" t="s">
        <v>41</v>
      </c>
      <c r="B23" s="25" t="s">
        <v>66</v>
      </c>
      <c r="C23" s="26">
        <v>5797410</v>
      </c>
      <c r="D23" s="26"/>
      <c r="E23" s="26">
        <v>5797410</v>
      </c>
      <c r="F23" s="27">
        <f t="shared" si="0"/>
        <v>100</v>
      </c>
      <c r="G23" s="11"/>
    </row>
    <row r="24" spans="1:7" ht="78" hidden="1" x14ac:dyDescent="0.3">
      <c r="A24" s="24" t="s">
        <v>29</v>
      </c>
      <c r="B24" s="30" t="s">
        <v>67</v>
      </c>
      <c r="C24" s="26">
        <v>9300000</v>
      </c>
      <c r="D24" s="26"/>
      <c r="E24" s="26">
        <v>9300000</v>
      </c>
      <c r="F24" s="27">
        <f t="shared" si="0"/>
        <v>100</v>
      </c>
      <c r="G24" s="11"/>
    </row>
    <row r="25" spans="1:7" ht="109.2" hidden="1" x14ac:dyDescent="0.3">
      <c r="A25" s="24" t="s">
        <v>196</v>
      </c>
      <c r="B25" s="30" t="s">
        <v>199</v>
      </c>
      <c r="C25" s="26">
        <v>6000</v>
      </c>
      <c r="D25" s="26"/>
      <c r="E25" s="26">
        <v>6000</v>
      </c>
      <c r="F25" s="27">
        <f t="shared" si="0"/>
        <v>100</v>
      </c>
      <c r="G25" s="11"/>
    </row>
    <row r="26" spans="1:7" ht="78" hidden="1" x14ac:dyDescent="0.3">
      <c r="A26" s="24" t="s">
        <v>30</v>
      </c>
      <c r="B26" s="30" t="s">
        <v>47</v>
      </c>
      <c r="C26" s="26">
        <v>2274000</v>
      </c>
      <c r="D26" s="26"/>
      <c r="E26" s="26">
        <v>2274000</v>
      </c>
      <c r="F26" s="27">
        <f t="shared" si="0"/>
        <v>100</v>
      </c>
      <c r="G26" s="11"/>
    </row>
    <row r="27" spans="1:7" ht="46.8" hidden="1" x14ac:dyDescent="0.3">
      <c r="A27" s="24" t="s">
        <v>51</v>
      </c>
      <c r="B27" s="30" t="s">
        <v>52</v>
      </c>
      <c r="C27" s="26">
        <v>866000</v>
      </c>
      <c r="D27" s="26"/>
      <c r="E27" s="26">
        <v>866000</v>
      </c>
      <c r="F27" s="27">
        <f t="shared" si="0"/>
        <v>100</v>
      </c>
      <c r="G27" s="11"/>
    </row>
    <row r="28" spans="1:7" ht="124.8" hidden="1" x14ac:dyDescent="0.3">
      <c r="A28" s="24" t="s">
        <v>58</v>
      </c>
      <c r="B28" s="31" t="s">
        <v>59</v>
      </c>
      <c r="C28" s="26">
        <v>4000</v>
      </c>
      <c r="D28" s="26"/>
      <c r="E28" s="26">
        <v>4000</v>
      </c>
      <c r="F28" s="27">
        <f t="shared" si="0"/>
        <v>100</v>
      </c>
      <c r="G28" s="11"/>
    </row>
    <row r="29" spans="1:7" ht="109.2" hidden="1" x14ac:dyDescent="0.3">
      <c r="A29" s="24" t="s">
        <v>61</v>
      </c>
      <c r="B29" s="31" t="s">
        <v>273</v>
      </c>
      <c r="C29" s="26">
        <v>86114</v>
      </c>
      <c r="D29" s="26"/>
      <c r="E29" s="26">
        <v>86114</v>
      </c>
      <c r="F29" s="27">
        <f t="shared" si="0"/>
        <v>100</v>
      </c>
      <c r="G29" s="11"/>
    </row>
    <row r="30" spans="1:7" ht="62.4" hidden="1" x14ac:dyDescent="0.3">
      <c r="A30" s="24" t="s">
        <v>31</v>
      </c>
      <c r="B30" s="30" t="s">
        <v>68</v>
      </c>
      <c r="C30" s="26">
        <v>24203000</v>
      </c>
      <c r="D30" s="26"/>
      <c r="E30" s="26">
        <v>24203000</v>
      </c>
      <c r="F30" s="27">
        <f t="shared" si="0"/>
        <v>100</v>
      </c>
      <c r="G30" s="11"/>
    </row>
    <row r="31" spans="1:7" ht="46.8" hidden="1" x14ac:dyDescent="0.3">
      <c r="A31" s="24" t="s">
        <v>57</v>
      </c>
      <c r="B31" s="30" t="s">
        <v>60</v>
      </c>
      <c r="C31" s="26">
        <v>1000</v>
      </c>
      <c r="D31" s="26"/>
      <c r="E31" s="26">
        <v>1000</v>
      </c>
      <c r="F31" s="27">
        <f t="shared" si="0"/>
        <v>100</v>
      </c>
      <c r="G31" s="11"/>
    </row>
    <row r="32" spans="1:7" ht="93.6" hidden="1" x14ac:dyDescent="0.3">
      <c r="A32" s="24" t="s">
        <v>62</v>
      </c>
      <c r="B32" s="30" t="s">
        <v>69</v>
      </c>
      <c r="C32" s="26">
        <v>92755</v>
      </c>
      <c r="D32" s="26"/>
      <c r="E32" s="26">
        <v>92755</v>
      </c>
      <c r="F32" s="27">
        <f t="shared" si="0"/>
        <v>100</v>
      </c>
      <c r="G32" s="11"/>
    </row>
    <row r="33" spans="1:7" s="4" customFormat="1" ht="31.2" hidden="1" x14ac:dyDescent="0.3">
      <c r="A33" s="19" t="s">
        <v>32</v>
      </c>
      <c r="B33" s="20" t="s">
        <v>33</v>
      </c>
      <c r="C33" s="21">
        <v>316767020</v>
      </c>
      <c r="D33" s="21"/>
      <c r="E33" s="21">
        <v>316767020</v>
      </c>
      <c r="F33" s="22">
        <f t="shared" si="0"/>
        <v>100</v>
      </c>
      <c r="G33" s="23"/>
    </row>
    <row r="34" spans="1:7" hidden="1" x14ac:dyDescent="0.3">
      <c r="A34" s="24" t="s">
        <v>34</v>
      </c>
      <c r="B34" s="25" t="s">
        <v>35</v>
      </c>
      <c r="C34" s="26">
        <v>53711420</v>
      </c>
      <c r="D34" s="26"/>
      <c r="E34" s="26">
        <v>53711420</v>
      </c>
      <c r="F34" s="27">
        <f t="shared" si="0"/>
        <v>100</v>
      </c>
      <c r="G34" s="11"/>
    </row>
    <row r="35" spans="1:7" hidden="1" x14ac:dyDescent="0.3">
      <c r="A35" s="24" t="s">
        <v>54</v>
      </c>
      <c r="B35" s="25" t="s">
        <v>53</v>
      </c>
      <c r="C35" s="26">
        <v>8231400</v>
      </c>
      <c r="D35" s="26"/>
      <c r="E35" s="26">
        <v>8231400</v>
      </c>
      <c r="F35" s="27">
        <f t="shared" si="0"/>
        <v>100</v>
      </c>
      <c r="G35" s="11"/>
    </row>
    <row r="36" spans="1:7" hidden="1" x14ac:dyDescent="0.3">
      <c r="A36" s="24" t="s">
        <v>36</v>
      </c>
      <c r="B36" s="25" t="s">
        <v>37</v>
      </c>
      <c r="C36" s="26">
        <v>254824200</v>
      </c>
      <c r="D36" s="26"/>
      <c r="E36" s="26">
        <v>254824200</v>
      </c>
      <c r="F36" s="27">
        <f t="shared" si="0"/>
        <v>100</v>
      </c>
      <c r="G36" s="11"/>
    </row>
    <row r="37" spans="1:7" s="4" customFormat="1" ht="31.2" hidden="1" x14ac:dyDescent="0.3">
      <c r="A37" s="19" t="s">
        <v>42</v>
      </c>
      <c r="B37" s="20" t="s">
        <v>50</v>
      </c>
      <c r="C37" s="21">
        <v>103127360</v>
      </c>
      <c r="D37" s="21"/>
      <c r="E37" s="21">
        <v>103127360</v>
      </c>
      <c r="F37" s="22">
        <f t="shared" si="0"/>
        <v>100</v>
      </c>
      <c r="G37" s="23"/>
    </row>
    <row r="38" spans="1:7" ht="31.2" hidden="1" x14ac:dyDescent="0.3">
      <c r="A38" s="19" t="s">
        <v>197</v>
      </c>
      <c r="B38" s="20" t="s">
        <v>198</v>
      </c>
      <c r="C38" s="21">
        <v>20000</v>
      </c>
      <c r="D38" s="21"/>
      <c r="E38" s="21">
        <v>20000</v>
      </c>
      <c r="F38" s="22">
        <f t="shared" si="0"/>
        <v>100</v>
      </c>
      <c r="G38" s="11"/>
    </row>
    <row r="39" spans="1:7" ht="16.2" hidden="1" x14ac:dyDescent="0.3">
      <c r="A39" s="19" t="s">
        <v>43</v>
      </c>
      <c r="B39" s="20" t="s">
        <v>46</v>
      </c>
      <c r="C39" s="21">
        <v>802824400</v>
      </c>
      <c r="D39" s="21"/>
      <c r="E39" s="21">
        <v>802824400</v>
      </c>
      <c r="F39" s="22">
        <f t="shared" si="0"/>
        <v>100</v>
      </c>
      <c r="G39" s="11"/>
    </row>
    <row r="40" spans="1:7" s="4" customFormat="1" ht="16.2" x14ac:dyDescent="0.3">
      <c r="A40" s="19" t="s">
        <v>38</v>
      </c>
      <c r="B40" s="20" t="s">
        <v>39</v>
      </c>
      <c r="C40" s="21">
        <v>29367470698.209999</v>
      </c>
      <c r="D40" s="21">
        <v>0</v>
      </c>
      <c r="E40" s="21">
        <v>29367470698.209999</v>
      </c>
      <c r="F40" s="22">
        <f t="shared" si="0"/>
        <v>100</v>
      </c>
      <c r="G40" s="23"/>
    </row>
    <row r="41" spans="1:7" s="4" customFormat="1" ht="31.2" hidden="1" x14ac:dyDescent="0.3">
      <c r="A41" s="24" t="s">
        <v>124</v>
      </c>
      <c r="B41" s="25" t="s">
        <v>125</v>
      </c>
      <c r="C41" s="26">
        <v>8197777000</v>
      </c>
      <c r="D41" s="26"/>
      <c r="E41" s="26">
        <v>8197777000</v>
      </c>
      <c r="F41" s="27">
        <f t="shared" si="0"/>
        <v>100</v>
      </c>
      <c r="G41" s="23"/>
    </row>
    <row r="42" spans="1:7" s="4" customFormat="1" ht="62.4" hidden="1" x14ac:dyDescent="0.3">
      <c r="A42" s="24" t="s">
        <v>207</v>
      </c>
      <c r="B42" s="25" t="s">
        <v>208</v>
      </c>
      <c r="C42" s="26">
        <v>3859816000</v>
      </c>
      <c r="D42" s="26"/>
      <c r="E42" s="26">
        <v>3859816000</v>
      </c>
      <c r="F42" s="27">
        <f t="shared" si="0"/>
        <v>100</v>
      </c>
      <c r="G42" s="23"/>
    </row>
    <row r="43" spans="1:7" ht="31.2" hidden="1" x14ac:dyDescent="0.3">
      <c r="A43" s="32" t="s">
        <v>126</v>
      </c>
      <c r="B43" s="30" t="s">
        <v>127</v>
      </c>
      <c r="C43" s="26">
        <v>43872300</v>
      </c>
      <c r="D43" s="26"/>
      <c r="E43" s="26">
        <v>43872300</v>
      </c>
      <c r="F43" s="27">
        <f t="shared" si="0"/>
        <v>100</v>
      </c>
      <c r="G43" s="11"/>
    </row>
    <row r="44" spans="1:7" ht="62.4" hidden="1" x14ac:dyDescent="0.3">
      <c r="A44" s="32" t="s">
        <v>209</v>
      </c>
      <c r="B44" s="30" t="s">
        <v>210</v>
      </c>
      <c r="C44" s="26">
        <v>405769700</v>
      </c>
      <c r="D44" s="26"/>
      <c r="E44" s="26">
        <v>405769700</v>
      </c>
      <c r="F44" s="27">
        <f t="shared" si="0"/>
        <v>100</v>
      </c>
      <c r="G44" s="11"/>
    </row>
    <row r="45" spans="1:7" ht="78" hidden="1" x14ac:dyDescent="0.3">
      <c r="A45" s="32" t="s">
        <v>205</v>
      </c>
      <c r="B45" s="33" t="s">
        <v>206</v>
      </c>
      <c r="C45" s="26">
        <v>3496800</v>
      </c>
      <c r="D45" s="26"/>
      <c r="E45" s="26">
        <v>3496800</v>
      </c>
      <c r="F45" s="27">
        <f t="shared" si="0"/>
        <v>100</v>
      </c>
      <c r="G45" s="11"/>
    </row>
    <row r="46" spans="1:7" ht="46.8" hidden="1" x14ac:dyDescent="0.3">
      <c r="A46" s="32" t="s">
        <v>128</v>
      </c>
      <c r="B46" s="30" t="s">
        <v>129</v>
      </c>
      <c r="C46" s="26">
        <v>43938000</v>
      </c>
      <c r="D46" s="26"/>
      <c r="E46" s="26">
        <v>43938000</v>
      </c>
      <c r="F46" s="27">
        <f t="shared" si="0"/>
        <v>100</v>
      </c>
      <c r="G46" s="11"/>
    </row>
    <row r="47" spans="1:7" ht="46.8" hidden="1" x14ac:dyDescent="0.3">
      <c r="A47" s="32" t="s">
        <v>70</v>
      </c>
      <c r="B47" s="30" t="s">
        <v>71</v>
      </c>
      <c r="C47" s="26">
        <v>315300</v>
      </c>
      <c r="D47" s="26"/>
      <c r="E47" s="26">
        <v>315300</v>
      </c>
      <c r="F47" s="27">
        <f t="shared" si="0"/>
        <v>100</v>
      </c>
      <c r="G47" s="11"/>
    </row>
    <row r="48" spans="1:7" ht="46.8" hidden="1" x14ac:dyDescent="0.3">
      <c r="A48" s="32" t="s">
        <v>72</v>
      </c>
      <c r="B48" s="30" t="s">
        <v>147</v>
      </c>
      <c r="C48" s="26">
        <v>4769800</v>
      </c>
      <c r="D48" s="26"/>
      <c r="E48" s="26">
        <v>4769800</v>
      </c>
      <c r="F48" s="27">
        <f t="shared" si="0"/>
        <v>100</v>
      </c>
      <c r="G48" s="11"/>
    </row>
    <row r="49" spans="1:7" ht="62.4" hidden="1" x14ac:dyDescent="0.3">
      <c r="A49" s="32" t="s">
        <v>211</v>
      </c>
      <c r="B49" s="30" t="s">
        <v>212</v>
      </c>
      <c r="C49" s="26">
        <v>138192400</v>
      </c>
      <c r="D49" s="26"/>
      <c r="E49" s="26">
        <v>138192400</v>
      </c>
      <c r="F49" s="27">
        <f t="shared" si="0"/>
        <v>100</v>
      </c>
      <c r="G49" s="11"/>
    </row>
    <row r="50" spans="1:7" ht="62.4" hidden="1" x14ac:dyDescent="0.3">
      <c r="A50" s="32" t="s">
        <v>213</v>
      </c>
      <c r="B50" s="30" t="s">
        <v>274</v>
      </c>
      <c r="C50" s="26">
        <v>605016000</v>
      </c>
      <c r="D50" s="26"/>
      <c r="E50" s="26">
        <v>605016000</v>
      </c>
      <c r="F50" s="27">
        <f t="shared" si="0"/>
        <v>100</v>
      </c>
      <c r="G50" s="11"/>
    </row>
    <row r="51" spans="1:7" ht="93.6" hidden="1" x14ac:dyDescent="0.3">
      <c r="A51" s="34" t="s">
        <v>73</v>
      </c>
      <c r="B51" s="33" t="s">
        <v>275</v>
      </c>
      <c r="C51" s="26">
        <v>340200</v>
      </c>
      <c r="D51" s="26"/>
      <c r="E51" s="26">
        <v>340200</v>
      </c>
      <c r="F51" s="27">
        <f t="shared" si="0"/>
        <v>100</v>
      </c>
      <c r="G51" s="11"/>
    </row>
    <row r="52" spans="1:7" ht="78" hidden="1" x14ac:dyDescent="0.3">
      <c r="A52" s="34" t="s">
        <v>145</v>
      </c>
      <c r="B52" s="33" t="s">
        <v>146</v>
      </c>
      <c r="C52" s="26">
        <v>10877900</v>
      </c>
      <c r="D52" s="26"/>
      <c r="E52" s="26">
        <v>10877900</v>
      </c>
      <c r="F52" s="27">
        <f t="shared" si="0"/>
        <v>100</v>
      </c>
      <c r="G52" s="11"/>
    </row>
    <row r="53" spans="1:7" ht="78" hidden="1" x14ac:dyDescent="0.3">
      <c r="A53" s="34" t="s">
        <v>216</v>
      </c>
      <c r="B53" s="33" t="s">
        <v>214</v>
      </c>
      <c r="C53" s="26">
        <v>990600</v>
      </c>
      <c r="D53" s="26"/>
      <c r="E53" s="26">
        <v>990600</v>
      </c>
      <c r="F53" s="27">
        <f t="shared" si="0"/>
        <v>100</v>
      </c>
      <c r="G53" s="11"/>
    </row>
    <row r="54" spans="1:7" ht="78" hidden="1" x14ac:dyDescent="0.3">
      <c r="A54" s="34" t="s">
        <v>217</v>
      </c>
      <c r="B54" s="33" t="s">
        <v>215</v>
      </c>
      <c r="C54" s="26">
        <v>40487800</v>
      </c>
      <c r="D54" s="26"/>
      <c r="E54" s="26">
        <v>40487800</v>
      </c>
      <c r="F54" s="27">
        <f t="shared" si="0"/>
        <v>100</v>
      </c>
      <c r="G54" s="11"/>
    </row>
    <row r="55" spans="1:7" ht="109.2" hidden="1" x14ac:dyDescent="0.3">
      <c r="A55" s="34" t="s">
        <v>218</v>
      </c>
      <c r="B55" s="33" t="s">
        <v>219</v>
      </c>
      <c r="C55" s="26">
        <v>14288200</v>
      </c>
      <c r="D55" s="26"/>
      <c r="E55" s="26">
        <v>14288200</v>
      </c>
      <c r="F55" s="27">
        <f t="shared" si="0"/>
        <v>100</v>
      </c>
      <c r="G55" s="11"/>
    </row>
    <row r="56" spans="1:7" ht="78" hidden="1" x14ac:dyDescent="0.3">
      <c r="A56" s="35" t="s">
        <v>74</v>
      </c>
      <c r="B56" s="36" t="s">
        <v>144</v>
      </c>
      <c r="C56" s="26">
        <v>66836000</v>
      </c>
      <c r="D56" s="26"/>
      <c r="E56" s="26">
        <v>66836000</v>
      </c>
      <c r="F56" s="27">
        <f t="shared" si="0"/>
        <v>100</v>
      </c>
      <c r="G56" s="11"/>
    </row>
    <row r="57" spans="1:7" ht="62.4" hidden="1" x14ac:dyDescent="0.3">
      <c r="A57" s="35" t="s">
        <v>148</v>
      </c>
      <c r="B57" s="36" t="s">
        <v>149</v>
      </c>
      <c r="C57" s="26">
        <v>73841400</v>
      </c>
      <c r="D57" s="26"/>
      <c r="E57" s="26">
        <v>73841400</v>
      </c>
      <c r="F57" s="27">
        <f t="shared" si="0"/>
        <v>100</v>
      </c>
      <c r="G57" s="11"/>
    </row>
    <row r="58" spans="1:7" ht="140.4" hidden="1" x14ac:dyDescent="0.3">
      <c r="A58" s="35" t="s">
        <v>75</v>
      </c>
      <c r="B58" s="30" t="s">
        <v>277</v>
      </c>
      <c r="C58" s="26">
        <v>80595500</v>
      </c>
      <c r="D58" s="26"/>
      <c r="E58" s="26">
        <v>80595500</v>
      </c>
      <c r="F58" s="27">
        <f t="shared" si="0"/>
        <v>100</v>
      </c>
      <c r="G58" s="11"/>
    </row>
    <row r="59" spans="1:7" ht="46.8" hidden="1" x14ac:dyDescent="0.3">
      <c r="A59" s="35" t="s">
        <v>220</v>
      </c>
      <c r="B59" s="30" t="s">
        <v>221</v>
      </c>
      <c r="C59" s="26">
        <v>63386700</v>
      </c>
      <c r="D59" s="26"/>
      <c r="E59" s="26">
        <v>63386700</v>
      </c>
      <c r="F59" s="27">
        <f t="shared" si="0"/>
        <v>100</v>
      </c>
      <c r="G59" s="11"/>
    </row>
    <row r="60" spans="1:7" ht="93.6" hidden="1" x14ac:dyDescent="0.3">
      <c r="A60" s="35" t="s">
        <v>150</v>
      </c>
      <c r="B60" s="30" t="s">
        <v>151</v>
      </c>
      <c r="C60" s="26">
        <v>15989700</v>
      </c>
      <c r="D60" s="26"/>
      <c r="E60" s="26">
        <v>15989700</v>
      </c>
      <c r="F60" s="27">
        <f t="shared" si="0"/>
        <v>100</v>
      </c>
      <c r="G60" s="11"/>
    </row>
    <row r="61" spans="1:7" ht="93.6" hidden="1" x14ac:dyDescent="0.3">
      <c r="A61" s="35" t="s">
        <v>152</v>
      </c>
      <c r="B61" s="30" t="s">
        <v>153</v>
      </c>
      <c r="C61" s="26">
        <v>84863500</v>
      </c>
      <c r="D61" s="26"/>
      <c r="E61" s="26">
        <v>84863500</v>
      </c>
      <c r="F61" s="27">
        <f t="shared" si="0"/>
        <v>100</v>
      </c>
      <c r="G61" s="11"/>
    </row>
    <row r="62" spans="1:7" ht="78" hidden="1" x14ac:dyDescent="0.3">
      <c r="A62" s="37" t="s">
        <v>154</v>
      </c>
      <c r="B62" s="31" t="s">
        <v>155</v>
      </c>
      <c r="C62" s="26">
        <v>116027400</v>
      </c>
      <c r="D62" s="26"/>
      <c r="E62" s="26">
        <v>116027400</v>
      </c>
      <c r="F62" s="27">
        <f t="shared" si="0"/>
        <v>100</v>
      </c>
      <c r="G62" s="11"/>
    </row>
    <row r="63" spans="1:7" ht="62.4" hidden="1" x14ac:dyDescent="0.3">
      <c r="A63" s="38" t="s">
        <v>156</v>
      </c>
      <c r="B63" s="36" t="s">
        <v>157</v>
      </c>
      <c r="C63" s="26">
        <v>58212400</v>
      </c>
      <c r="D63" s="26"/>
      <c r="E63" s="26">
        <v>58212400</v>
      </c>
      <c r="F63" s="27">
        <f t="shared" si="0"/>
        <v>100</v>
      </c>
      <c r="G63" s="11"/>
    </row>
    <row r="64" spans="1:7" ht="46.8" hidden="1" x14ac:dyDescent="0.3">
      <c r="A64" s="38" t="s">
        <v>158</v>
      </c>
      <c r="B64" s="36" t="s">
        <v>159</v>
      </c>
      <c r="C64" s="26">
        <v>121562400</v>
      </c>
      <c r="D64" s="26"/>
      <c r="E64" s="26">
        <v>121562400</v>
      </c>
      <c r="F64" s="27">
        <f t="shared" si="0"/>
        <v>100</v>
      </c>
      <c r="G64" s="11"/>
    </row>
    <row r="65" spans="1:7" ht="31.2" hidden="1" x14ac:dyDescent="0.3">
      <c r="A65" s="37" t="s">
        <v>76</v>
      </c>
      <c r="B65" s="36" t="s">
        <v>77</v>
      </c>
      <c r="C65" s="26">
        <v>35323800</v>
      </c>
      <c r="D65" s="26"/>
      <c r="E65" s="26">
        <v>35323800</v>
      </c>
      <c r="F65" s="27">
        <f t="shared" si="0"/>
        <v>100</v>
      </c>
      <c r="G65" s="11"/>
    </row>
    <row r="66" spans="1:7" ht="46.8" hidden="1" x14ac:dyDescent="0.3">
      <c r="A66" s="37" t="s">
        <v>78</v>
      </c>
      <c r="B66" s="36" t="s">
        <v>117</v>
      </c>
      <c r="C66" s="26">
        <v>24289100</v>
      </c>
      <c r="D66" s="26"/>
      <c r="E66" s="26">
        <v>24289100</v>
      </c>
      <c r="F66" s="27">
        <f t="shared" si="0"/>
        <v>100</v>
      </c>
      <c r="G66" s="11"/>
    </row>
    <row r="67" spans="1:7" ht="62.4" hidden="1" x14ac:dyDescent="0.3">
      <c r="A67" s="37" t="s">
        <v>160</v>
      </c>
      <c r="B67" s="36" t="s">
        <v>161</v>
      </c>
      <c r="C67" s="26">
        <v>155036100</v>
      </c>
      <c r="D67" s="26"/>
      <c r="E67" s="26">
        <v>155036100</v>
      </c>
      <c r="F67" s="27">
        <f t="shared" si="0"/>
        <v>100</v>
      </c>
      <c r="G67" s="11"/>
    </row>
    <row r="68" spans="1:7" ht="109.2" hidden="1" x14ac:dyDescent="0.3">
      <c r="A68" s="37" t="s">
        <v>79</v>
      </c>
      <c r="B68" s="33" t="s">
        <v>278</v>
      </c>
      <c r="C68" s="26">
        <v>5220400</v>
      </c>
      <c r="D68" s="26"/>
      <c r="E68" s="26">
        <v>5220400</v>
      </c>
      <c r="F68" s="27">
        <f t="shared" si="0"/>
        <v>100</v>
      </c>
      <c r="G68" s="11"/>
    </row>
    <row r="69" spans="1:7" ht="46.8" hidden="1" x14ac:dyDescent="0.3">
      <c r="A69" s="37" t="s">
        <v>222</v>
      </c>
      <c r="B69" s="33" t="s">
        <v>223</v>
      </c>
      <c r="C69" s="26">
        <v>91528200</v>
      </c>
      <c r="D69" s="26"/>
      <c r="E69" s="26">
        <v>91528200</v>
      </c>
      <c r="F69" s="27">
        <f t="shared" si="0"/>
        <v>100</v>
      </c>
      <c r="G69" s="11"/>
    </row>
    <row r="70" spans="1:7" ht="46.8" hidden="1" x14ac:dyDescent="0.3">
      <c r="A70" s="37" t="s">
        <v>80</v>
      </c>
      <c r="B70" s="33" t="s">
        <v>81</v>
      </c>
      <c r="C70" s="26">
        <v>84052500</v>
      </c>
      <c r="D70" s="26"/>
      <c r="E70" s="26">
        <v>84052500</v>
      </c>
      <c r="F70" s="27">
        <f t="shared" ref="F70:F134" si="1">E70/C70*100</f>
        <v>100</v>
      </c>
      <c r="G70" s="11"/>
    </row>
    <row r="71" spans="1:7" ht="93.6" hidden="1" x14ac:dyDescent="0.3">
      <c r="A71" s="37" t="s">
        <v>130</v>
      </c>
      <c r="B71" s="36" t="s">
        <v>200</v>
      </c>
      <c r="C71" s="26">
        <v>10530000</v>
      </c>
      <c r="D71" s="26"/>
      <c r="E71" s="26">
        <v>10530000</v>
      </c>
      <c r="F71" s="27">
        <f t="shared" si="1"/>
        <v>100</v>
      </c>
      <c r="G71" s="11"/>
    </row>
    <row r="72" spans="1:7" ht="46.8" hidden="1" x14ac:dyDescent="0.3">
      <c r="A72" s="37" t="s">
        <v>224</v>
      </c>
      <c r="B72" s="36" t="s">
        <v>225</v>
      </c>
      <c r="C72" s="26">
        <v>29160000</v>
      </c>
      <c r="D72" s="26"/>
      <c r="E72" s="26">
        <v>29160000</v>
      </c>
      <c r="F72" s="27">
        <f t="shared" si="1"/>
        <v>100</v>
      </c>
      <c r="G72" s="11"/>
    </row>
    <row r="73" spans="1:7" ht="93.6" hidden="1" x14ac:dyDescent="0.3">
      <c r="A73" s="37" t="s">
        <v>131</v>
      </c>
      <c r="B73" s="33" t="s">
        <v>132</v>
      </c>
      <c r="C73" s="26">
        <v>14677000</v>
      </c>
      <c r="D73" s="26"/>
      <c r="E73" s="26">
        <v>14677000</v>
      </c>
      <c r="F73" s="27">
        <f t="shared" si="1"/>
        <v>100</v>
      </c>
      <c r="G73" s="11"/>
    </row>
    <row r="74" spans="1:7" ht="46.8" hidden="1" x14ac:dyDescent="0.3">
      <c r="A74" s="37" t="s">
        <v>162</v>
      </c>
      <c r="B74" s="33" t="s">
        <v>163</v>
      </c>
      <c r="C74" s="26">
        <v>29020700</v>
      </c>
      <c r="D74" s="26"/>
      <c r="E74" s="26">
        <v>29020700</v>
      </c>
      <c r="F74" s="27">
        <f t="shared" si="1"/>
        <v>100</v>
      </c>
      <c r="G74" s="11"/>
    </row>
    <row r="75" spans="1:7" ht="109.2" hidden="1" x14ac:dyDescent="0.3">
      <c r="A75" s="37" t="s">
        <v>226</v>
      </c>
      <c r="B75" s="33" t="s">
        <v>268</v>
      </c>
      <c r="C75" s="26">
        <v>23117000</v>
      </c>
      <c r="D75" s="26"/>
      <c r="E75" s="26">
        <v>23117000</v>
      </c>
      <c r="F75" s="27">
        <f t="shared" si="1"/>
        <v>100</v>
      </c>
      <c r="G75" s="11"/>
    </row>
    <row r="76" spans="1:7" ht="78" hidden="1" x14ac:dyDescent="0.3">
      <c r="A76" s="37" t="s">
        <v>82</v>
      </c>
      <c r="B76" s="33" t="s">
        <v>118</v>
      </c>
      <c r="C76" s="26">
        <v>4825600</v>
      </c>
      <c r="D76" s="26"/>
      <c r="E76" s="26">
        <v>4825600</v>
      </c>
      <c r="F76" s="27">
        <f t="shared" si="1"/>
        <v>100</v>
      </c>
      <c r="G76" s="11"/>
    </row>
    <row r="77" spans="1:7" ht="62.4" hidden="1" x14ac:dyDescent="0.3">
      <c r="A77" s="37" t="s">
        <v>83</v>
      </c>
      <c r="B77" s="30" t="s">
        <v>84</v>
      </c>
      <c r="C77" s="26">
        <v>840555100</v>
      </c>
      <c r="D77" s="26"/>
      <c r="E77" s="26">
        <v>840555100</v>
      </c>
      <c r="F77" s="27">
        <f t="shared" si="1"/>
        <v>100</v>
      </c>
      <c r="G77" s="11"/>
    </row>
    <row r="78" spans="1:7" ht="62.4" hidden="1" x14ac:dyDescent="0.3">
      <c r="A78" s="37" t="s">
        <v>133</v>
      </c>
      <c r="B78" s="30" t="s">
        <v>134</v>
      </c>
      <c r="C78" s="26">
        <v>1010506800</v>
      </c>
      <c r="D78" s="26"/>
      <c r="E78" s="26">
        <v>1010506800</v>
      </c>
      <c r="F78" s="27">
        <f t="shared" si="1"/>
        <v>100</v>
      </c>
      <c r="G78" s="11"/>
    </row>
    <row r="79" spans="1:7" ht="31.2" hidden="1" x14ac:dyDescent="0.3">
      <c r="A79" s="37" t="s">
        <v>164</v>
      </c>
      <c r="B79" s="30" t="s">
        <v>165</v>
      </c>
      <c r="C79" s="26">
        <v>23960000</v>
      </c>
      <c r="D79" s="26"/>
      <c r="E79" s="26">
        <v>23960000</v>
      </c>
      <c r="F79" s="27">
        <f t="shared" si="1"/>
        <v>100</v>
      </c>
      <c r="G79" s="11"/>
    </row>
    <row r="80" spans="1:7" ht="31.2" hidden="1" x14ac:dyDescent="0.3">
      <c r="A80" s="37" t="s">
        <v>166</v>
      </c>
      <c r="B80" s="30" t="s">
        <v>167</v>
      </c>
      <c r="C80" s="26">
        <v>24107100</v>
      </c>
      <c r="D80" s="26"/>
      <c r="E80" s="26">
        <v>24107100</v>
      </c>
      <c r="F80" s="27">
        <f t="shared" si="1"/>
        <v>100</v>
      </c>
      <c r="G80" s="11"/>
    </row>
    <row r="81" spans="1:7" ht="62.4" hidden="1" x14ac:dyDescent="0.3">
      <c r="A81" s="37" t="s">
        <v>168</v>
      </c>
      <c r="B81" s="30" t="s">
        <v>169</v>
      </c>
      <c r="C81" s="26">
        <v>46909500</v>
      </c>
      <c r="D81" s="26"/>
      <c r="E81" s="26">
        <v>46909500</v>
      </c>
      <c r="F81" s="27">
        <f t="shared" si="1"/>
        <v>100</v>
      </c>
      <c r="G81" s="11"/>
    </row>
    <row r="82" spans="1:7" ht="46.8" hidden="1" x14ac:dyDescent="0.3">
      <c r="A82" s="37" t="s">
        <v>227</v>
      </c>
      <c r="B82" s="30" t="s">
        <v>228</v>
      </c>
      <c r="C82" s="26">
        <v>889578500</v>
      </c>
      <c r="D82" s="26"/>
      <c r="E82" s="26">
        <v>889578500</v>
      </c>
      <c r="F82" s="27">
        <f t="shared" si="1"/>
        <v>100</v>
      </c>
      <c r="G82" s="11"/>
    </row>
    <row r="83" spans="1:7" ht="93.6" hidden="1" x14ac:dyDescent="0.3">
      <c r="A83" s="37" t="s">
        <v>229</v>
      </c>
      <c r="B83" s="30" t="s">
        <v>279</v>
      </c>
      <c r="C83" s="26">
        <v>23366700</v>
      </c>
      <c r="D83" s="26"/>
      <c r="E83" s="26">
        <v>23366700</v>
      </c>
      <c r="F83" s="27">
        <f t="shared" si="1"/>
        <v>100</v>
      </c>
      <c r="G83" s="11"/>
    </row>
    <row r="84" spans="1:7" ht="46.8" hidden="1" x14ac:dyDescent="0.3">
      <c r="A84" s="37" t="s">
        <v>230</v>
      </c>
      <c r="B84" s="30" t="s">
        <v>231</v>
      </c>
      <c r="C84" s="26">
        <v>1954649000</v>
      </c>
      <c r="D84" s="26"/>
      <c r="E84" s="26">
        <v>1954649000</v>
      </c>
      <c r="F84" s="27">
        <f t="shared" si="1"/>
        <v>100</v>
      </c>
      <c r="G84" s="11"/>
    </row>
    <row r="85" spans="1:7" ht="78" hidden="1" x14ac:dyDescent="0.3">
      <c r="A85" s="34" t="s">
        <v>85</v>
      </c>
      <c r="B85" s="33" t="s">
        <v>276</v>
      </c>
      <c r="C85" s="26">
        <v>25713700</v>
      </c>
      <c r="D85" s="26"/>
      <c r="E85" s="26">
        <v>25713700</v>
      </c>
      <c r="F85" s="27">
        <f t="shared" si="1"/>
        <v>100</v>
      </c>
      <c r="G85" s="11"/>
    </row>
    <row r="86" spans="1:7" ht="62.4" hidden="1" x14ac:dyDescent="0.3">
      <c r="A86" s="34" t="s">
        <v>232</v>
      </c>
      <c r="B86" s="33" t="s">
        <v>233</v>
      </c>
      <c r="C86" s="26">
        <v>346105500</v>
      </c>
      <c r="D86" s="26"/>
      <c r="E86" s="26">
        <v>346105500</v>
      </c>
      <c r="F86" s="27">
        <f t="shared" si="1"/>
        <v>100</v>
      </c>
      <c r="G86" s="11"/>
    </row>
    <row r="87" spans="1:7" ht="93.6" hidden="1" x14ac:dyDescent="0.3">
      <c r="A87" s="34" t="s">
        <v>170</v>
      </c>
      <c r="B87" s="33" t="s">
        <v>280</v>
      </c>
      <c r="C87" s="26">
        <v>8807200</v>
      </c>
      <c r="D87" s="26"/>
      <c r="E87" s="26">
        <v>8807200</v>
      </c>
      <c r="F87" s="27">
        <f t="shared" si="1"/>
        <v>100</v>
      </c>
      <c r="G87" s="11"/>
    </row>
    <row r="88" spans="1:7" ht="78" hidden="1" x14ac:dyDescent="0.3">
      <c r="A88" s="34" t="s">
        <v>171</v>
      </c>
      <c r="B88" s="33" t="s">
        <v>172</v>
      </c>
      <c r="C88" s="26">
        <v>54446200</v>
      </c>
      <c r="D88" s="26"/>
      <c r="E88" s="26">
        <v>54446200</v>
      </c>
      <c r="F88" s="27">
        <f t="shared" si="1"/>
        <v>100</v>
      </c>
      <c r="G88" s="11"/>
    </row>
    <row r="89" spans="1:7" ht="78" hidden="1" x14ac:dyDescent="0.3">
      <c r="A89" s="34" t="s">
        <v>173</v>
      </c>
      <c r="B89" s="33" t="s">
        <v>174</v>
      </c>
      <c r="C89" s="26">
        <v>72384000</v>
      </c>
      <c r="D89" s="26"/>
      <c r="E89" s="26">
        <v>72384000</v>
      </c>
      <c r="F89" s="27">
        <f t="shared" si="1"/>
        <v>100</v>
      </c>
      <c r="G89" s="11"/>
    </row>
    <row r="90" spans="1:7" ht="31.2" hidden="1" x14ac:dyDescent="0.3">
      <c r="A90" s="34" t="s">
        <v>236</v>
      </c>
      <c r="B90" s="33" t="s">
        <v>234</v>
      </c>
      <c r="C90" s="26">
        <v>1000000</v>
      </c>
      <c r="D90" s="26"/>
      <c r="E90" s="26">
        <v>1000000</v>
      </c>
      <c r="F90" s="27">
        <f t="shared" si="1"/>
        <v>100</v>
      </c>
      <c r="G90" s="11"/>
    </row>
    <row r="91" spans="1:7" ht="31.2" hidden="1" x14ac:dyDescent="0.3">
      <c r="A91" s="34" t="s">
        <v>237</v>
      </c>
      <c r="B91" s="33" t="s">
        <v>235</v>
      </c>
      <c r="C91" s="26">
        <v>22310000</v>
      </c>
      <c r="D91" s="26"/>
      <c r="E91" s="26">
        <v>22310000</v>
      </c>
      <c r="F91" s="27">
        <f t="shared" si="1"/>
        <v>100</v>
      </c>
      <c r="G91" s="11"/>
    </row>
    <row r="92" spans="1:7" ht="62.4" hidden="1" x14ac:dyDescent="0.3">
      <c r="A92" s="37" t="s">
        <v>86</v>
      </c>
      <c r="B92" s="31" t="s">
        <v>87</v>
      </c>
      <c r="C92" s="26">
        <v>4837900</v>
      </c>
      <c r="D92" s="26"/>
      <c r="E92" s="26">
        <v>4837900</v>
      </c>
      <c r="F92" s="27">
        <f t="shared" si="1"/>
        <v>100</v>
      </c>
      <c r="G92" s="11"/>
    </row>
    <row r="93" spans="1:7" ht="62.4" hidden="1" x14ac:dyDescent="0.3">
      <c r="A93" s="34" t="s">
        <v>88</v>
      </c>
      <c r="B93" s="33" t="s">
        <v>201</v>
      </c>
      <c r="C93" s="26">
        <v>1762600</v>
      </c>
      <c r="D93" s="26"/>
      <c r="E93" s="26">
        <v>1762600</v>
      </c>
      <c r="F93" s="27">
        <f t="shared" si="1"/>
        <v>100</v>
      </c>
      <c r="G93" s="11"/>
    </row>
    <row r="94" spans="1:7" ht="62.4" hidden="1" x14ac:dyDescent="0.3">
      <c r="A94" s="34" t="s">
        <v>89</v>
      </c>
      <c r="B94" s="33" t="s">
        <v>202</v>
      </c>
      <c r="C94" s="26">
        <v>17915200</v>
      </c>
      <c r="D94" s="26"/>
      <c r="E94" s="26">
        <v>17915200</v>
      </c>
      <c r="F94" s="27">
        <f t="shared" si="1"/>
        <v>100</v>
      </c>
      <c r="G94" s="11"/>
    </row>
    <row r="95" spans="1:7" ht="46.8" hidden="1" x14ac:dyDescent="0.3">
      <c r="A95" s="37" t="s">
        <v>90</v>
      </c>
      <c r="B95" s="36" t="s">
        <v>91</v>
      </c>
      <c r="C95" s="26">
        <v>222933000</v>
      </c>
      <c r="D95" s="26"/>
      <c r="E95" s="26">
        <v>222933000</v>
      </c>
      <c r="F95" s="27">
        <f t="shared" si="1"/>
        <v>100</v>
      </c>
      <c r="G95" s="11"/>
    </row>
    <row r="96" spans="1:7" ht="46.8" hidden="1" x14ac:dyDescent="0.3">
      <c r="A96" s="37" t="s">
        <v>92</v>
      </c>
      <c r="B96" s="36" t="s">
        <v>203</v>
      </c>
      <c r="C96" s="26">
        <v>25603200</v>
      </c>
      <c r="D96" s="26"/>
      <c r="E96" s="26">
        <v>25603200</v>
      </c>
      <c r="F96" s="27">
        <f t="shared" si="1"/>
        <v>100</v>
      </c>
      <c r="G96" s="11"/>
    </row>
    <row r="97" spans="1:7" ht="46.8" x14ac:dyDescent="0.3">
      <c r="A97" s="37"/>
      <c r="B97" s="36" t="s">
        <v>289</v>
      </c>
      <c r="C97" s="26"/>
      <c r="D97" s="26">
        <v>1100338700</v>
      </c>
      <c r="E97" s="26">
        <v>1100338700</v>
      </c>
      <c r="F97" s="27"/>
      <c r="G97" s="11"/>
    </row>
    <row r="98" spans="1:7" ht="62.4" x14ac:dyDescent="0.3">
      <c r="A98" s="35" t="s">
        <v>93</v>
      </c>
      <c r="B98" s="30" t="s">
        <v>94</v>
      </c>
      <c r="C98" s="26">
        <v>1100338700</v>
      </c>
      <c r="D98" s="26">
        <v>-1100338700</v>
      </c>
      <c r="E98" s="26"/>
      <c r="F98" s="27"/>
      <c r="G98" s="11"/>
    </row>
    <row r="99" spans="1:7" ht="31.2" hidden="1" x14ac:dyDescent="0.3">
      <c r="A99" s="35" t="s">
        <v>135</v>
      </c>
      <c r="B99" s="30" t="s">
        <v>136</v>
      </c>
      <c r="C99" s="26">
        <v>2777300</v>
      </c>
      <c r="D99" s="26"/>
      <c r="E99" s="26">
        <v>2777300</v>
      </c>
      <c r="F99" s="27">
        <f t="shared" si="1"/>
        <v>100</v>
      </c>
      <c r="G99" s="11"/>
    </row>
    <row r="100" spans="1:7" ht="31.2" hidden="1" x14ac:dyDescent="0.3">
      <c r="A100" s="35" t="s">
        <v>175</v>
      </c>
      <c r="B100" s="30" t="s">
        <v>176</v>
      </c>
      <c r="C100" s="26">
        <v>32622700</v>
      </c>
      <c r="D100" s="26"/>
      <c r="E100" s="26">
        <v>32622700</v>
      </c>
      <c r="F100" s="27">
        <f t="shared" si="1"/>
        <v>100</v>
      </c>
      <c r="G100" s="11"/>
    </row>
    <row r="101" spans="1:7" ht="46.8" hidden="1" x14ac:dyDescent="0.3">
      <c r="A101" s="37" t="s">
        <v>95</v>
      </c>
      <c r="B101" s="31" t="s">
        <v>96</v>
      </c>
      <c r="C101" s="26">
        <v>2088400</v>
      </c>
      <c r="D101" s="26"/>
      <c r="E101" s="26">
        <v>2088400</v>
      </c>
      <c r="F101" s="27">
        <f t="shared" si="1"/>
        <v>100</v>
      </c>
      <c r="G101" s="11"/>
    </row>
    <row r="102" spans="1:7" ht="62.4" hidden="1" x14ac:dyDescent="0.3">
      <c r="A102" s="37" t="s">
        <v>177</v>
      </c>
      <c r="B102" s="31" t="s">
        <v>190</v>
      </c>
      <c r="C102" s="26">
        <v>5676300</v>
      </c>
      <c r="D102" s="26"/>
      <c r="E102" s="26">
        <v>5676300</v>
      </c>
      <c r="F102" s="27">
        <f t="shared" si="1"/>
        <v>100</v>
      </c>
      <c r="G102" s="11"/>
    </row>
    <row r="103" spans="1:7" ht="31.2" hidden="1" x14ac:dyDescent="0.3">
      <c r="A103" s="37" t="s">
        <v>97</v>
      </c>
      <c r="B103" s="31" t="s">
        <v>98</v>
      </c>
      <c r="C103" s="26">
        <v>46359900</v>
      </c>
      <c r="D103" s="26"/>
      <c r="E103" s="26">
        <v>46359900</v>
      </c>
      <c r="F103" s="27">
        <f t="shared" si="1"/>
        <v>100</v>
      </c>
      <c r="G103" s="11"/>
    </row>
    <row r="104" spans="1:7" ht="78" hidden="1" x14ac:dyDescent="0.3">
      <c r="A104" s="37" t="s">
        <v>99</v>
      </c>
      <c r="B104" s="31" t="s">
        <v>119</v>
      </c>
      <c r="C104" s="26">
        <v>95297800</v>
      </c>
      <c r="D104" s="26"/>
      <c r="E104" s="26">
        <v>95297800</v>
      </c>
      <c r="F104" s="27">
        <f t="shared" si="1"/>
        <v>100</v>
      </c>
      <c r="G104" s="11"/>
    </row>
    <row r="105" spans="1:7" ht="46.8" hidden="1" x14ac:dyDescent="0.3">
      <c r="A105" s="37" t="s">
        <v>238</v>
      </c>
      <c r="B105" s="31" t="s">
        <v>239</v>
      </c>
      <c r="C105" s="26">
        <v>36222400</v>
      </c>
      <c r="D105" s="26"/>
      <c r="E105" s="26">
        <v>36222400</v>
      </c>
      <c r="F105" s="27">
        <f t="shared" si="1"/>
        <v>100</v>
      </c>
      <c r="G105" s="11"/>
    </row>
    <row r="106" spans="1:7" ht="46.8" hidden="1" x14ac:dyDescent="0.3">
      <c r="A106" s="37" t="s">
        <v>178</v>
      </c>
      <c r="B106" s="31" t="s">
        <v>179</v>
      </c>
      <c r="C106" s="26">
        <v>359573300</v>
      </c>
      <c r="D106" s="26"/>
      <c r="E106" s="26">
        <v>359573300</v>
      </c>
      <c r="F106" s="27">
        <f t="shared" si="1"/>
        <v>100</v>
      </c>
      <c r="G106" s="11"/>
    </row>
    <row r="107" spans="1:7" ht="46.8" hidden="1" x14ac:dyDescent="0.3">
      <c r="A107" s="37" t="s">
        <v>241</v>
      </c>
      <c r="B107" s="31" t="s">
        <v>240</v>
      </c>
      <c r="C107" s="26">
        <v>54686300</v>
      </c>
      <c r="D107" s="26"/>
      <c r="E107" s="26">
        <v>54686300</v>
      </c>
      <c r="F107" s="27">
        <f t="shared" si="1"/>
        <v>100</v>
      </c>
      <c r="G107" s="11"/>
    </row>
    <row r="108" spans="1:7" ht="31.2" x14ac:dyDescent="0.3">
      <c r="A108" s="37" t="s">
        <v>242</v>
      </c>
      <c r="B108" s="31" t="s">
        <v>243</v>
      </c>
      <c r="C108" s="26">
        <v>1189934000</v>
      </c>
      <c r="D108" s="26">
        <v>-755165800</v>
      </c>
      <c r="E108" s="26">
        <v>434768200</v>
      </c>
      <c r="F108" s="27">
        <f t="shared" si="1"/>
        <v>36.537169288380703</v>
      </c>
      <c r="G108" s="11"/>
    </row>
    <row r="109" spans="1:7" ht="46.8" hidden="1" x14ac:dyDescent="0.3">
      <c r="A109" s="37" t="s">
        <v>180</v>
      </c>
      <c r="B109" s="31" t="s">
        <v>189</v>
      </c>
      <c r="C109" s="26">
        <v>13335700</v>
      </c>
      <c r="D109" s="26"/>
      <c r="E109" s="26">
        <v>13335700</v>
      </c>
      <c r="F109" s="27">
        <f t="shared" si="1"/>
        <v>100</v>
      </c>
      <c r="G109" s="11"/>
    </row>
    <row r="110" spans="1:7" ht="31.2" hidden="1" x14ac:dyDescent="0.3">
      <c r="A110" s="37" t="s">
        <v>181</v>
      </c>
      <c r="B110" s="33" t="s">
        <v>182</v>
      </c>
      <c r="C110" s="26">
        <v>8920500</v>
      </c>
      <c r="D110" s="26"/>
      <c r="E110" s="26">
        <v>8920500</v>
      </c>
      <c r="F110" s="27">
        <f t="shared" si="1"/>
        <v>100</v>
      </c>
      <c r="G110" s="11"/>
    </row>
    <row r="111" spans="1:7" ht="62.4" hidden="1" x14ac:dyDescent="0.3">
      <c r="A111" s="37" t="s">
        <v>244</v>
      </c>
      <c r="B111" s="33" t="s">
        <v>245</v>
      </c>
      <c r="C111" s="26">
        <v>172108300</v>
      </c>
      <c r="D111" s="26"/>
      <c r="E111" s="26">
        <v>172108300</v>
      </c>
      <c r="F111" s="27">
        <f t="shared" si="1"/>
        <v>100</v>
      </c>
      <c r="G111" s="11"/>
    </row>
    <row r="112" spans="1:7" ht="31.2" hidden="1" x14ac:dyDescent="0.3">
      <c r="A112" s="38" t="s">
        <v>183</v>
      </c>
      <c r="B112" s="30" t="s">
        <v>184</v>
      </c>
      <c r="C112" s="26">
        <v>12650000</v>
      </c>
      <c r="D112" s="26"/>
      <c r="E112" s="26">
        <v>12650000</v>
      </c>
      <c r="F112" s="27">
        <f t="shared" si="1"/>
        <v>100</v>
      </c>
      <c r="G112" s="11"/>
    </row>
    <row r="113" spans="1:7" ht="62.4" hidden="1" x14ac:dyDescent="0.3">
      <c r="A113" s="38" t="s">
        <v>185</v>
      </c>
      <c r="B113" s="33" t="s">
        <v>186</v>
      </c>
      <c r="C113" s="26">
        <v>43698800</v>
      </c>
      <c r="D113" s="26"/>
      <c r="E113" s="26">
        <v>43698800</v>
      </c>
      <c r="F113" s="27">
        <f t="shared" si="1"/>
        <v>100</v>
      </c>
      <c r="G113" s="11"/>
    </row>
    <row r="114" spans="1:7" ht="78" hidden="1" x14ac:dyDescent="0.3">
      <c r="A114" s="38" t="s">
        <v>266</v>
      </c>
      <c r="B114" s="33" t="s">
        <v>267</v>
      </c>
      <c r="C114" s="26">
        <v>6888100</v>
      </c>
      <c r="D114" s="26"/>
      <c r="E114" s="26">
        <v>6888100</v>
      </c>
      <c r="F114" s="27">
        <f t="shared" si="1"/>
        <v>100</v>
      </c>
      <c r="G114" s="11"/>
    </row>
    <row r="115" spans="1:7" ht="46.8" hidden="1" x14ac:dyDescent="0.3">
      <c r="A115" s="39" t="s">
        <v>137</v>
      </c>
      <c r="B115" s="40" t="s">
        <v>100</v>
      </c>
      <c r="C115" s="26">
        <v>25727600</v>
      </c>
      <c r="D115" s="26"/>
      <c r="E115" s="26">
        <v>25727600</v>
      </c>
      <c r="F115" s="27">
        <f t="shared" si="1"/>
        <v>100</v>
      </c>
      <c r="G115" s="11"/>
    </row>
    <row r="116" spans="1:7" ht="46.8" hidden="1" x14ac:dyDescent="0.3">
      <c r="A116" s="39" t="s">
        <v>246</v>
      </c>
      <c r="B116" s="40" t="s">
        <v>247</v>
      </c>
      <c r="C116" s="26">
        <v>356184800</v>
      </c>
      <c r="D116" s="26"/>
      <c r="E116" s="26">
        <v>356184800</v>
      </c>
      <c r="F116" s="27">
        <f t="shared" si="1"/>
        <v>100</v>
      </c>
      <c r="G116" s="11"/>
    </row>
    <row r="117" spans="1:7" ht="78" hidden="1" x14ac:dyDescent="0.3">
      <c r="A117" s="39" t="s">
        <v>138</v>
      </c>
      <c r="B117" s="40" t="s">
        <v>139</v>
      </c>
      <c r="C117" s="26">
        <v>52579600</v>
      </c>
      <c r="D117" s="26"/>
      <c r="E117" s="26">
        <v>52579600</v>
      </c>
      <c r="F117" s="27">
        <f t="shared" si="1"/>
        <v>100</v>
      </c>
      <c r="G117" s="11"/>
    </row>
    <row r="118" spans="1:7" ht="78" hidden="1" x14ac:dyDescent="0.3">
      <c r="A118" s="39" t="s">
        <v>248</v>
      </c>
      <c r="B118" s="40" t="s">
        <v>281</v>
      </c>
      <c r="C118" s="26">
        <v>192740300</v>
      </c>
      <c r="D118" s="26"/>
      <c r="E118" s="26">
        <v>192740300</v>
      </c>
      <c r="F118" s="27">
        <f t="shared" si="1"/>
        <v>100</v>
      </c>
      <c r="G118" s="11"/>
    </row>
    <row r="119" spans="1:7" ht="31.2" hidden="1" x14ac:dyDescent="0.3">
      <c r="A119" s="39" t="s">
        <v>251</v>
      </c>
      <c r="B119" s="40" t="s">
        <v>249</v>
      </c>
      <c r="C119" s="26">
        <v>89424000</v>
      </c>
      <c r="D119" s="26"/>
      <c r="E119" s="26">
        <v>89424000</v>
      </c>
      <c r="F119" s="27">
        <f t="shared" si="1"/>
        <v>100</v>
      </c>
      <c r="G119" s="11"/>
    </row>
    <row r="120" spans="1:7" ht="78" hidden="1" x14ac:dyDescent="0.3">
      <c r="A120" s="39" t="s">
        <v>252</v>
      </c>
      <c r="B120" s="40" t="s">
        <v>250</v>
      </c>
      <c r="C120" s="26">
        <v>300000000</v>
      </c>
      <c r="D120" s="26"/>
      <c r="E120" s="26">
        <v>300000000</v>
      </c>
      <c r="F120" s="27">
        <f t="shared" si="1"/>
        <v>100</v>
      </c>
      <c r="G120" s="11"/>
    </row>
    <row r="121" spans="1:7" ht="78" hidden="1" x14ac:dyDescent="0.3">
      <c r="A121" s="38" t="s">
        <v>140</v>
      </c>
      <c r="B121" s="33" t="s">
        <v>141</v>
      </c>
      <c r="C121" s="26">
        <v>13425400</v>
      </c>
      <c r="D121" s="26"/>
      <c r="E121" s="26">
        <v>13425400</v>
      </c>
      <c r="F121" s="27">
        <f t="shared" si="1"/>
        <v>100</v>
      </c>
      <c r="G121" s="11"/>
    </row>
    <row r="122" spans="1:7" ht="78" hidden="1" x14ac:dyDescent="0.3">
      <c r="A122" s="37" t="s">
        <v>269</v>
      </c>
      <c r="B122" s="33" t="s">
        <v>270</v>
      </c>
      <c r="C122" s="26">
        <v>78300000</v>
      </c>
      <c r="D122" s="26"/>
      <c r="E122" s="26">
        <v>78300000</v>
      </c>
      <c r="F122" s="27">
        <f t="shared" si="1"/>
        <v>100</v>
      </c>
      <c r="G122" s="11"/>
    </row>
    <row r="123" spans="1:7" ht="93.6" hidden="1" x14ac:dyDescent="0.3">
      <c r="A123" s="38" t="s">
        <v>187</v>
      </c>
      <c r="B123" s="33" t="s">
        <v>188</v>
      </c>
      <c r="C123" s="26">
        <v>441322700</v>
      </c>
      <c r="D123" s="26"/>
      <c r="E123" s="26">
        <v>441322700</v>
      </c>
      <c r="F123" s="27">
        <f t="shared" si="1"/>
        <v>100</v>
      </c>
      <c r="G123" s="11"/>
    </row>
    <row r="124" spans="1:7" ht="62.4" x14ac:dyDescent="0.3">
      <c r="A124" s="38" t="s">
        <v>290</v>
      </c>
      <c r="B124" s="33" t="s">
        <v>291</v>
      </c>
      <c r="C124" s="26"/>
      <c r="D124" s="26">
        <v>755165800</v>
      </c>
      <c r="E124" s="26">
        <v>755165800</v>
      </c>
      <c r="F124" s="27"/>
      <c r="G124" s="11"/>
    </row>
    <row r="125" spans="1:7" ht="62.4" hidden="1" x14ac:dyDescent="0.3">
      <c r="A125" s="38" t="s">
        <v>253</v>
      </c>
      <c r="B125" s="33" t="s">
        <v>283</v>
      </c>
      <c r="C125" s="26">
        <v>39435000</v>
      </c>
      <c r="D125" s="26"/>
      <c r="E125" s="26">
        <v>39435000</v>
      </c>
      <c r="F125" s="27">
        <f t="shared" si="1"/>
        <v>100</v>
      </c>
      <c r="G125" s="11"/>
    </row>
    <row r="126" spans="1:7" ht="62.4" hidden="1" x14ac:dyDescent="0.3">
      <c r="A126" s="38" t="s">
        <v>101</v>
      </c>
      <c r="B126" s="33" t="s">
        <v>102</v>
      </c>
      <c r="C126" s="26">
        <v>669800</v>
      </c>
      <c r="D126" s="26"/>
      <c r="E126" s="26">
        <v>669800</v>
      </c>
      <c r="F126" s="27">
        <f t="shared" si="1"/>
        <v>100</v>
      </c>
      <c r="G126" s="11"/>
    </row>
    <row r="127" spans="1:7" ht="62.4" hidden="1" x14ac:dyDescent="0.3">
      <c r="A127" s="37" t="s">
        <v>256</v>
      </c>
      <c r="B127" s="33" t="s">
        <v>254</v>
      </c>
      <c r="C127" s="26">
        <v>12000000</v>
      </c>
      <c r="D127" s="26"/>
      <c r="E127" s="26">
        <v>12000000</v>
      </c>
      <c r="F127" s="27">
        <f t="shared" si="1"/>
        <v>100</v>
      </c>
      <c r="G127" s="11"/>
    </row>
    <row r="128" spans="1:7" ht="62.4" hidden="1" x14ac:dyDescent="0.3">
      <c r="A128" s="38" t="s">
        <v>257</v>
      </c>
      <c r="B128" s="33" t="s">
        <v>255</v>
      </c>
      <c r="C128" s="26">
        <v>30000000</v>
      </c>
      <c r="D128" s="26"/>
      <c r="E128" s="26">
        <v>30000000</v>
      </c>
      <c r="F128" s="27">
        <f t="shared" si="1"/>
        <v>100</v>
      </c>
      <c r="G128" s="11"/>
    </row>
    <row r="129" spans="1:7" ht="46.8" hidden="1" x14ac:dyDescent="0.3">
      <c r="A129" s="38" t="s">
        <v>103</v>
      </c>
      <c r="B129" s="33" t="s">
        <v>104</v>
      </c>
      <c r="C129" s="26">
        <v>7665600</v>
      </c>
      <c r="D129" s="26"/>
      <c r="E129" s="26">
        <v>7665600</v>
      </c>
      <c r="F129" s="27">
        <f t="shared" si="1"/>
        <v>100</v>
      </c>
      <c r="G129" s="11"/>
    </row>
    <row r="130" spans="1:7" ht="46.8" hidden="1" x14ac:dyDescent="0.3">
      <c r="A130" s="38" t="s">
        <v>258</v>
      </c>
      <c r="B130" s="33" t="s">
        <v>259</v>
      </c>
      <c r="C130" s="26">
        <v>267894400</v>
      </c>
      <c r="D130" s="26"/>
      <c r="E130" s="26">
        <v>267894400</v>
      </c>
      <c r="F130" s="27">
        <f t="shared" si="1"/>
        <v>100</v>
      </c>
      <c r="G130" s="11"/>
    </row>
    <row r="131" spans="1:7" ht="62.4" hidden="1" x14ac:dyDescent="0.3">
      <c r="A131" s="38" t="s">
        <v>105</v>
      </c>
      <c r="B131" s="33" t="s">
        <v>122</v>
      </c>
      <c r="C131" s="26">
        <v>7443800</v>
      </c>
      <c r="D131" s="26"/>
      <c r="E131" s="26">
        <v>7443800</v>
      </c>
      <c r="F131" s="27">
        <f t="shared" si="1"/>
        <v>100</v>
      </c>
      <c r="G131" s="11"/>
    </row>
    <row r="132" spans="1:7" ht="78" hidden="1" x14ac:dyDescent="0.3">
      <c r="A132" s="38" t="s">
        <v>106</v>
      </c>
      <c r="B132" s="33" t="s">
        <v>123</v>
      </c>
      <c r="C132" s="26">
        <v>38283900</v>
      </c>
      <c r="D132" s="26"/>
      <c r="E132" s="26">
        <v>38283900</v>
      </c>
      <c r="F132" s="27">
        <f t="shared" si="1"/>
        <v>100</v>
      </c>
      <c r="G132" s="11"/>
    </row>
    <row r="133" spans="1:7" ht="78" hidden="1" x14ac:dyDescent="0.3">
      <c r="A133" s="38" t="s">
        <v>107</v>
      </c>
      <c r="B133" s="33" t="s">
        <v>284</v>
      </c>
      <c r="C133" s="26">
        <v>86338000</v>
      </c>
      <c r="D133" s="26"/>
      <c r="E133" s="26">
        <v>86338000</v>
      </c>
      <c r="F133" s="27">
        <f t="shared" si="1"/>
        <v>100</v>
      </c>
      <c r="G133" s="11"/>
    </row>
    <row r="134" spans="1:7" ht="93.6" hidden="1" x14ac:dyDescent="0.3">
      <c r="A134" s="38" t="s">
        <v>108</v>
      </c>
      <c r="B134" s="33" t="s">
        <v>120</v>
      </c>
      <c r="C134" s="26">
        <v>159900</v>
      </c>
      <c r="D134" s="52"/>
      <c r="E134" s="26">
        <v>159900</v>
      </c>
      <c r="F134" s="27">
        <f t="shared" si="1"/>
        <v>100</v>
      </c>
      <c r="G134" s="11"/>
    </row>
    <row r="135" spans="1:7" ht="46.8" hidden="1" x14ac:dyDescent="0.3">
      <c r="A135" s="41" t="s">
        <v>109</v>
      </c>
      <c r="B135" s="42" t="s">
        <v>110</v>
      </c>
      <c r="C135" s="26">
        <v>1048621300</v>
      </c>
      <c r="D135" s="52"/>
      <c r="E135" s="26">
        <v>1048621300</v>
      </c>
      <c r="F135" s="27">
        <f t="shared" ref="F135:F198" si="2">E135/C135*100</f>
        <v>100</v>
      </c>
      <c r="G135" s="11"/>
    </row>
    <row r="136" spans="1:7" ht="93.6" hidden="1" x14ac:dyDescent="0.3">
      <c r="A136" s="38" t="s">
        <v>111</v>
      </c>
      <c r="B136" s="33" t="s">
        <v>121</v>
      </c>
      <c r="C136" s="26">
        <v>401859400</v>
      </c>
      <c r="D136" s="52"/>
      <c r="E136" s="26">
        <v>401859400</v>
      </c>
      <c r="F136" s="27">
        <f t="shared" si="2"/>
        <v>100</v>
      </c>
      <c r="G136" s="11"/>
    </row>
    <row r="137" spans="1:7" ht="46.8" hidden="1" x14ac:dyDescent="0.3">
      <c r="A137" s="37" t="s">
        <v>191</v>
      </c>
      <c r="B137" s="33" t="s">
        <v>192</v>
      </c>
      <c r="C137" s="26">
        <v>38640900</v>
      </c>
      <c r="D137" s="52"/>
      <c r="E137" s="26">
        <v>38640900</v>
      </c>
      <c r="F137" s="27">
        <f t="shared" si="2"/>
        <v>100</v>
      </c>
      <c r="G137" s="11"/>
    </row>
    <row r="138" spans="1:7" ht="31.2" hidden="1" x14ac:dyDescent="0.3">
      <c r="A138" s="37" t="s">
        <v>193</v>
      </c>
      <c r="B138" s="33" t="s">
        <v>194</v>
      </c>
      <c r="C138" s="26">
        <v>46914300</v>
      </c>
      <c r="D138" s="52"/>
      <c r="E138" s="26">
        <v>46914300</v>
      </c>
      <c r="F138" s="27">
        <f t="shared" si="2"/>
        <v>100</v>
      </c>
      <c r="G138" s="11"/>
    </row>
    <row r="139" spans="1:7" ht="78" hidden="1" x14ac:dyDescent="0.3">
      <c r="A139" s="37" t="s">
        <v>112</v>
      </c>
      <c r="B139" s="33" t="s">
        <v>113</v>
      </c>
      <c r="C139" s="26">
        <v>13782300</v>
      </c>
      <c r="D139" s="52"/>
      <c r="E139" s="26">
        <v>13782300</v>
      </c>
      <c r="F139" s="27">
        <f t="shared" si="2"/>
        <v>100</v>
      </c>
      <c r="G139" s="11"/>
    </row>
    <row r="140" spans="1:7" ht="109.2" hidden="1" x14ac:dyDescent="0.3">
      <c r="A140" s="37" t="s">
        <v>260</v>
      </c>
      <c r="B140" s="33" t="s">
        <v>261</v>
      </c>
      <c r="C140" s="26">
        <v>379353700</v>
      </c>
      <c r="D140" s="52"/>
      <c r="E140" s="26">
        <v>379353700</v>
      </c>
      <c r="F140" s="27">
        <f t="shared" si="2"/>
        <v>100</v>
      </c>
      <c r="G140" s="11"/>
    </row>
    <row r="141" spans="1:7" ht="31.2" hidden="1" x14ac:dyDescent="0.3">
      <c r="A141" s="37" t="s">
        <v>262</v>
      </c>
      <c r="B141" s="33" t="s">
        <v>263</v>
      </c>
      <c r="C141" s="26">
        <v>105015400</v>
      </c>
      <c r="D141" s="52"/>
      <c r="E141" s="26">
        <v>105015400</v>
      </c>
      <c r="F141" s="27">
        <f t="shared" si="2"/>
        <v>100</v>
      </c>
      <c r="G141" s="11"/>
    </row>
    <row r="142" spans="1:7" ht="46.8" hidden="1" x14ac:dyDescent="0.3">
      <c r="A142" s="37" t="s">
        <v>264</v>
      </c>
      <c r="B142" s="33" t="s">
        <v>265</v>
      </c>
      <c r="C142" s="26">
        <v>96245500</v>
      </c>
      <c r="D142" s="52"/>
      <c r="E142" s="26">
        <v>96245500</v>
      </c>
      <c r="F142" s="27">
        <f t="shared" si="2"/>
        <v>100</v>
      </c>
      <c r="G142" s="11"/>
    </row>
    <row r="143" spans="1:7" ht="124.8" hidden="1" x14ac:dyDescent="0.3">
      <c r="A143" s="37" t="s">
        <v>114</v>
      </c>
      <c r="B143" s="33" t="s">
        <v>195</v>
      </c>
      <c r="C143" s="26">
        <v>962524300</v>
      </c>
      <c r="D143" s="52"/>
      <c r="E143" s="26">
        <v>962524300</v>
      </c>
      <c r="F143" s="27">
        <f t="shared" si="2"/>
        <v>100</v>
      </c>
      <c r="G143" s="11"/>
    </row>
    <row r="144" spans="1:7" ht="140.4" hidden="1" x14ac:dyDescent="0.3">
      <c r="A144" s="38" t="s">
        <v>142</v>
      </c>
      <c r="B144" s="33" t="s">
        <v>143</v>
      </c>
      <c r="C144" s="26">
        <v>97384400</v>
      </c>
      <c r="D144" s="52"/>
      <c r="E144" s="26">
        <v>97384400</v>
      </c>
      <c r="F144" s="27">
        <f t="shared" si="2"/>
        <v>100</v>
      </c>
      <c r="G144" s="11"/>
    </row>
    <row r="145" spans="1:10" ht="78" hidden="1" x14ac:dyDescent="0.3">
      <c r="A145" s="37" t="s">
        <v>115</v>
      </c>
      <c r="B145" s="33" t="s">
        <v>116</v>
      </c>
      <c r="C145" s="26">
        <v>270400</v>
      </c>
      <c r="D145" s="52"/>
      <c r="E145" s="26">
        <v>270400</v>
      </c>
      <c r="F145" s="27">
        <f t="shared" si="2"/>
        <v>100</v>
      </c>
      <c r="G145" s="11"/>
    </row>
    <row r="146" spans="1:10" ht="109.2" hidden="1" x14ac:dyDescent="0.3">
      <c r="A146" s="37" t="s">
        <v>204</v>
      </c>
      <c r="B146" s="33" t="s">
        <v>282</v>
      </c>
      <c r="C146" s="26">
        <v>711790898.21000004</v>
      </c>
      <c r="D146" s="52"/>
      <c r="E146" s="26">
        <v>711790898.21000004</v>
      </c>
      <c r="F146" s="27">
        <f t="shared" si="2"/>
        <v>100</v>
      </c>
      <c r="G146" s="11"/>
    </row>
    <row r="147" spans="1:10" ht="62.4" hidden="1" x14ac:dyDescent="0.3">
      <c r="A147" s="37" t="s">
        <v>271</v>
      </c>
      <c r="B147" s="33" t="s">
        <v>272</v>
      </c>
      <c r="C147" s="26">
        <v>66800000</v>
      </c>
      <c r="D147" s="52"/>
      <c r="E147" s="26">
        <v>66800000</v>
      </c>
      <c r="F147" s="27">
        <f t="shared" si="2"/>
        <v>100</v>
      </c>
      <c r="G147" s="11"/>
    </row>
    <row r="148" spans="1:10" s="4" customFormat="1" ht="16.2" x14ac:dyDescent="0.3">
      <c r="A148" s="43"/>
      <c r="B148" s="46" t="s">
        <v>40</v>
      </c>
      <c r="C148" s="47">
        <v>114558259641.20999</v>
      </c>
      <c r="D148" s="53">
        <v>0</v>
      </c>
      <c r="E148" s="47">
        <v>114558259641.21001</v>
      </c>
      <c r="F148" s="48">
        <f t="shared" si="2"/>
        <v>100.00000000000003</v>
      </c>
      <c r="G148" s="23"/>
    </row>
    <row r="149" spans="1:10" s="4" customFormat="1" ht="16.2" x14ac:dyDescent="0.3">
      <c r="A149" s="43"/>
      <c r="B149" s="46" t="s">
        <v>368</v>
      </c>
      <c r="C149" s="47">
        <v>-478523146.32000732</v>
      </c>
      <c r="D149" s="53">
        <v>1.52587890625E-5</v>
      </c>
      <c r="E149" s="47">
        <v>-478523146.31999207</v>
      </c>
      <c r="F149" s="48">
        <f t="shared" si="2"/>
        <v>99.999999999996817</v>
      </c>
      <c r="G149" s="23"/>
    </row>
    <row r="150" spans="1:10" s="4" customFormat="1" ht="16.2" x14ac:dyDescent="0.3">
      <c r="A150" s="43"/>
      <c r="B150" s="50" t="s">
        <v>367</v>
      </c>
      <c r="C150" s="51">
        <v>115036782787.53</v>
      </c>
      <c r="D150" s="54">
        <v>0</v>
      </c>
      <c r="E150" s="47">
        <v>115036782787.53</v>
      </c>
      <c r="F150" s="48">
        <f t="shared" si="2"/>
        <v>100</v>
      </c>
      <c r="G150" s="69"/>
      <c r="H150" s="69"/>
      <c r="I150" s="69"/>
      <c r="J150" s="69"/>
    </row>
    <row r="151" spans="1:10" ht="16.2" x14ac:dyDescent="0.3">
      <c r="B151" s="49" t="s">
        <v>292</v>
      </c>
      <c r="C151" s="66">
        <v>5465477408.2200003</v>
      </c>
      <c r="D151" s="57">
        <v>-142634355.62</v>
      </c>
      <c r="E151" s="57">
        <f>C151+D151</f>
        <v>5322843052.6000004</v>
      </c>
      <c r="F151" s="22">
        <f t="shared" si="2"/>
        <v>97.390267217910747</v>
      </c>
      <c r="G151" s="70"/>
    </row>
    <row r="152" spans="1:10" ht="31.2" hidden="1" x14ac:dyDescent="0.3">
      <c r="B152" s="45" t="s">
        <v>293</v>
      </c>
      <c r="C152" s="58">
        <v>6515665</v>
      </c>
      <c r="D152" s="60"/>
      <c r="E152" s="60">
        <f t="shared" ref="E152:E215" si="3">C152+D152</f>
        <v>6515665</v>
      </c>
      <c r="F152" s="27">
        <f t="shared" si="2"/>
        <v>100</v>
      </c>
      <c r="G152" s="11"/>
    </row>
    <row r="153" spans="1:10" ht="46.8" hidden="1" x14ac:dyDescent="0.3">
      <c r="B153" s="45" t="s">
        <v>294</v>
      </c>
      <c r="C153" s="58">
        <v>189924876.00999999</v>
      </c>
      <c r="D153" s="60"/>
      <c r="E153" s="60">
        <f t="shared" si="3"/>
        <v>189924876.00999999</v>
      </c>
      <c r="F153" s="27">
        <f t="shared" si="2"/>
        <v>100</v>
      </c>
      <c r="G153" s="11"/>
    </row>
    <row r="154" spans="1:10" ht="46.8" hidden="1" x14ac:dyDescent="0.3">
      <c r="B154" s="45" t="s">
        <v>295</v>
      </c>
      <c r="C154" s="58">
        <v>488765069.41000003</v>
      </c>
      <c r="D154" s="60"/>
      <c r="E154" s="60">
        <f t="shared" si="3"/>
        <v>488765069.41000003</v>
      </c>
      <c r="F154" s="27">
        <f t="shared" si="2"/>
        <v>100</v>
      </c>
      <c r="G154" s="11"/>
    </row>
    <row r="155" spans="1:10" hidden="1" x14ac:dyDescent="0.3">
      <c r="B155" s="45" t="s">
        <v>296</v>
      </c>
      <c r="C155" s="58">
        <v>390563847.74000001</v>
      </c>
      <c r="D155" s="60"/>
      <c r="E155" s="60">
        <f t="shared" si="3"/>
        <v>390563847.74000001</v>
      </c>
      <c r="F155" s="27">
        <f t="shared" si="2"/>
        <v>100</v>
      </c>
      <c r="G155" s="11"/>
    </row>
    <row r="156" spans="1:10" ht="46.8" hidden="1" x14ac:dyDescent="0.3">
      <c r="B156" s="45" t="s">
        <v>297</v>
      </c>
      <c r="C156" s="58">
        <v>146439449.88</v>
      </c>
      <c r="D156" s="60"/>
      <c r="E156" s="60">
        <f t="shared" si="3"/>
        <v>146439449.88</v>
      </c>
      <c r="F156" s="27">
        <f t="shared" si="2"/>
        <v>100</v>
      </c>
      <c r="G156" s="11"/>
    </row>
    <row r="157" spans="1:10" hidden="1" x14ac:dyDescent="0.3">
      <c r="B157" s="45" t="s">
        <v>298</v>
      </c>
      <c r="C157" s="58">
        <v>172069357.40000001</v>
      </c>
      <c r="D157" s="60"/>
      <c r="E157" s="60">
        <f t="shared" si="3"/>
        <v>172069357.40000001</v>
      </c>
      <c r="F157" s="27">
        <f t="shared" si="2"/>
        <v>100</v>
      </c>
      <c r="G157" s="11"/>
    </row>
    <row r="158" spans="1:10" x14ac:dyDescent="0.3">
      <c r="B158" s="45" t="s">
        <v>299</v>
      </c>
      <c r="C158" s="58">
        <v>100000000</v>
      </c>
      <c r="D158" s="60">
        <v>323783051.02999997</v>
      </c>
      <c r="E158" s="60">
        <f t="shared" si="3"/>
        <v>423783051.02999997</v>
      </c>
      <c r="F158" s="27">
        <f t="shared" si="2"/>
        <v>423.78305102999991</v>
      </c>
      <c r="G158" s="11"/>
    </row>
    <row r="159" spans="1:10" x14ac:dyDescent="0.3">
      <c r="B159" s="45" t="s">
        <v>300</v>
      </c>
      <c r="C159" s="58">
        <v>3971199142.7800002</v>
      </c>
      <c r="D159" s="60">
        <v>-466417406.64999998</v>
      </c>
      <c r="E159" s="60">
        <f t="shared" si="3"/>
        <v>3504781736.1300001</v>
      </c>
      <c r="F159" s="27">
        <f t="shared" si="2"/>
        <v>88.254998304530034</v>
      </c>
      <c r="G159" s="11"/>
    </row>
    <row r="160" spans="1:10" ht="16.2" hidden="1" x14ac:dyDescent="0.3">
      <c r="B160" s="44" t="s">
        <v>301</v>
      </c>
      <c r="C160" s="55">
        <v>39435000</v>
      </c>
      <c r="D160" s="60"/>
      <c r="E160" s="57">
        <f t="shared" si="3"/>
        <v>39435000</v>
      </c>
      <c r="F160" s="22">
        <f t="shared" si="2"/>
        <v>100</v>
      </c>
      <c r="G160" s="11"/>
    </row>
    <row r="161" spans="2:7" hidden="1" x14ac:dyDescent="0.3">
      <c r="B161" s="45" t="s">
        <v>302</v>
      </c>
      <c r="C161" s="58">
        <v>39435000</v>
      </c>
      <c r="D161" s="60"/>
      <c r="E161" s="60">
        <f t="shared" si="3"/>
        <v>39435000</v>
      </c>
      <c r="F161" s="27">
        <f t="shared" si="2"/>
        <v>100</v>
      </c>
      <c r="G161" s="11"/>
    </row>
    <row r="162" spans="2:7" ht="31.2" x14ac:dyDescent="0.3">
      <c r="B162" s="44" t="s">
        <v>303</v>
      </c>
      <c r="C162" s="55">
        <v>1386371319.8399999</v>
      </c>
      <c r="D162" s="56">
        <v>-1680000</v>
      </c>
      <c r="E162" s="57">
        <f t="shared" si="3"/>
        <v>1384691319.8399999</v>
      </c>
      <c r="F162" s="22">
        <f t="shared" si="2"/>
        <v>99.878820343730581</v>
      </c>
      <c r="G162" s="11"/>
    </row>
    <row r="163" spans="2:7" hidden="1" x14ac:dyDescent="0.3">
      <c r="B163" s="45" t="s">
        <v>304</v>
      </c>
      <c r="C163" s="58">
        <v>209048871.56</v>
      </c>
      <c r="D163" s="59"/>
      <c r="E163" s="60">
        <f>C163+D166</f>
        <v>207368871.56</v>
      </c>
      <c r="F163" s="27">
        <f t="shared" si="2"/>
        <v>99.196360168096959</v>
      </c>
      <c r="G163" s="11"/>
    </row>
    <row r="164" spans="2:7" ht="31.2" hidden="1" x14ac:dyDescent="0.3">
      <c r="B164" s="45" t="s">
        <v>305</v>
      </c>
      <c r="C164" s="58">
        <v>1058243594.28</v>
      </c>
      <c r="D164" s="61"/>
      <c r="E164" s="60">
        <f t="shared" si="3"/>
        <v>1058243594.28</v>
      </c>
      <c r="F164" s="27">
        <f t="shared" si="2"/>
        <v>100</v>
      </c>
      <c r="G164" s="11"/>
    </row>
    <row r="165" spans="2:7" hidden="1" x14ac:dyDescent="0.3">
      <c r="B165" s="45" t="s">
        <v>306</v>
      </c>
      <c r="C165" s="58">
        <v>420000</v>
      </c>
      <c r="D165" s="60"/>
      <c r="E165" s="60">
        <f t="shared" si="3"/>
        <v>420000</v>
      </c>
      <c r="F165" s="27">
        <f t="shared" si="2"/>
        <v>100</v>
      </c>
      <c r="G165" s="11"/>
    </row>
    <row r="166" spans="2:7" ht="31.2" x14ac:dyDescent="0.3">
      <c r="B166" s="45" t="s">
        <v>307</v>
      </c>
      <c r="C166" s="58">
        <v>118658854</v>
      </c>
      <c r="D166" s="60">
        <v>-1680000</v>
      </c>
      <c r="E166" s="60">
        <f t="shared" si="3"/>
        <v>116978854</v>
      </c>
      <c r="F166" s="27">
        <f t="shared" si="2"/>
        <v>98.584176449234889</v>
      </c>
      <c r="G166" s="11"/>
    </row>
    <row r="167" spans="2:7" ht="16.2" x14ac:dyDescent="0.3">
      <c r="B167" s="44" t="s">
        <v>308</v>
      </c>
      <c r="C167" s="55">
        <v>20643308355.459999</v>
      </c>
      <c r="D167" s="57">
        <v>-1076832944.6300001</v>
      </c>
      <c r="E167" s="57">
        <f>C167+D167</f>
        <v>19566475410.829998</v>
      </c>
      <c r="F167" s="22">
        <f t="shared" si="2"/>
        <v>94.783622246551445</v>
      </c>
      <c r="G167" s="11"/>
    </row>
    <row r="168" spans="2:7" hidden="1" x14ac:dyDescent="0.3">
      <c r="B168" s="45" t="s">
        <v>309</v>
      </c>
      <c r="C168" s="58">
        <v>559022012.90999997</v>
      </c>
      <c r="D168" s="62"/>
      <c r="E168" s="60">
        <f t="shared" si="3"/>
        <v>559022012.90999997</v>
      </c>
      <c r="F168" s="27">
        <f t="shared" si="2"/>
        <v>100</v>
      </c>
      <c r="G168" s="11"/>
    </row>
    <row r="169" spans="2:7" x14ac:dyDescent="0.3">
      <c r="B169" s="45" t="s">
        <v>310</v>
      </c>
      <c r="C169" s="58">
        <v>75095756</v>
      </c>
      <c r="D169" s="60">
        <v>89424000</v>
      </c>
      <c r="E169" s="60">
        <f t="shared" si="3"/>
        <v>164519756</v>
      </c>
      <c r="F169" s="27">
        <f t="shared" si="2"/>
        <v>219.07996505155361</v>
      </c>
      <c r="G169" s="11"/>
    </row>
    <row r="170" spans="2:7" hidden="1" x14ac:dyDescent="0.3">
      <c r="B170" s="45" t="s">
        <v>311</v>
      </c>
      <c r="C170" s="58">
        <v>12009772.33</v>
      </c>
      <c r="D170" s="60"/>
      <c r="E170" s="60">
        <f t="shared" si="3"/>
        <v>12009772.33</v>
      </c>
      <c r="F170" s="27">
        <f t="shared" si="2"/>
        <v>100</v>
      </c>
      <c r="G170" s="11"/>
    </row>
    <row r="171" spans="2:7" x14ac:dyDescent="0.3">
      <c r="B171" s="45" t="s">
        <v>312</v>
      </c>
      <c r="C171" s="58">
        <v>3898621033.48</v>
      </c>
      <c r="D171" s="60">
        <v>-1077779088.96</v>
      </c>
      <c r="E171" s="60">
        <f t="shared" si="3"/>
        <v>2820841944.52</v>
      </c>
      <c r="F171" s="27">
        <f t="shared" si="2"/>
        <v>72.354863945369189</v>
      </c>
      <c r="G171" s="11"/>
    </row>
    <row r="172" spans="2:7" hidden="1" x14ac:dyDescent="0.3">
      <c r="B172" s="45" t="s">
        <v>313</v>
      </c>
      <c r="C172" s="58">
        <v>98512388.879999995</v>
      </c>
      <c r="D172" s="60"/>
      <c r="E172" s="60">
        <f t="shared" si="3"/>
        <v>98512388.879999995</v>
      </c>
      <c r="F172" s="27">
        <f t="shared" si="2"/>
        <v>100</v>
      </c>
      <c r="G172" s="11"/>
    </row>
    <row r="173" spans="2:7" hidden="1" x14ac:dyDescent="0.3">
      <c r="B173" s="45" t="s">
        <v>314</v>
      </c>
      <c r="C173" s="58">
        <v>474262922.19</v>
      </c>
      <c r="D173" s="60"/>
      <c r="E173" s="60">
        <f t="shared" si="3"/>
        <v>474262922.19</v>
      </c>
      <c r="F173" s="27">
        <f t="shared" si="2"/>
        <v>100</v>
      </c>
      <c r="G173" s="11"/>
    </row>
    <row r="174" spans="2:7" hidden="1" x14ac:dyDescent="0.3">
      <c r="B174" s="45" t="s">
        <v>315</v>
      </c>
      <c r="C174" s="58">
        <v>1220220417.6099999</v>
      </c>
      <c r="D174" s="60"/>
      <c r="E174" s="60">
        <f t="shared" si="3"/>
        <v>1220220417.6099999</v>
      </c>
      <c r="F174" s="27">
        <f t="shared" si="2"/>
        <v>100</v>
      </c>
      <c r="G174" s="11"/>
    </row>
    <row r="175" spans="2:7" x14ac:dyDescent="0.3">
      <c r="B175" s="45" t="s">
        <v>316</v>
      </c>
      <c r="C175" s="58">
        <v>10401482269.969999</v>
      </c>
      <c r="D175" s="60">
        <v>-70940000</v>
      </c>
      <c r="E175" s="60">
        <f t="shared" si="3"/>
        <v>10330542269.969999</v>
      </c>
      <c r="F175" s="27">
        <f t="shared" si="2"/>
        <v>99.317981820679449</v>
      </c>
      <c r="G175" s="11"/>
    </row>
    <row r="176" spans="2:7" hidden="1" x14ac:dyDescent="0.3">
      <c r="B176" s="45" t="s">
        <v>317</v>
      </c>
      <c r="C176" s="58">
        <v>1121253964.3800001</v>
      </c>
      <c r="D176" s="60"/>
      <c r="E176" s="60">
        <f t="shared" si="3"/>
        <v>1121253964.3800001</v>
      </c>
      <c r="F176" s="27">
        <f t="shared" si="2"/>
        <v>100</v>
      </c>
      <c r="G176" s="11"/>
    </row>
    <row r="177" spans="2:7" x14ac:dyDescent="0.3">
      <c r="B177" s="45" t="s">
        <v>318</v>
      </c>
      <c r="C177" s="58">
        <v>2782827817.71</v>
      </c>
      <c r="D177" s="60">
        <v>-17537855.670000002</v>
      </c>
      <c r="E177" s="60">
        <f>C177+D177</f>
        <v>2765289962.04</v>
      </c>
      <c r="F177" s="27">
        <f t="shared" si="2"/>
        <v>99.369782939555634</v>
      </c>
      <c r="G177" s="11"/>
    </row>
    <row r="178" spans="2:7" ht="16.2" x14ac:dyDescent="0.3">
      <c r="B178" s="44" t="s">
        <v>319</v>
      </c>
      <c r="C178" s="55">
        <v>3027146903.5500002</v>
      </c>
      <c r="D178" s="57">
        <v>206418853.69</v>
      </c>
      <c r="E178" s="57">
        <f t="shared" si="3"/>
        <v>3233565757.2400002</v>
      </c>
      <c r="F178" s="22">
        <f t="shared" si="2"/>
        <v>106.81892423020265</v>
      </c>
      <c r="G178" s="11"/>
    </row>
    <row r="179" spans="2:7" x14ac:dyDescent="0.3">
      <c r="B179" s="45" t="s">
        <v>320</v>
      </c>
      <c r="C179" s="58">
        <v>796389224.42999995</v>
      </c>
      <c r="D179" s="60">
        <v>159918866</v>
      </c>
      <c r="E179" s="60">
        <f t="shared" si="3"/>
        <v>956308090.42999995</v>
      </c>
      <c r="F179" s="27">
        <f t="shared" si="2"/>
        <v>120.08049093261637</v>
      </c>
      <c r="G179" s="11"/>
    </row>
    <row r="180" spans="2:7" x14ac:dyDescent="0.3">
      <c r="B180" s="45" t="s">
        <v>321</v>
      </c>
      <c r="C180" s="58">
        <v>1373365791</v>
      </c>
      <c r="D180" s="60">
        <v>46500000</v>
      </c>
      <c r="E180" s="60">
        <f t="shared" si="3"/>
        <v>1419865791</v>
      </c>
      <c r="F180" s="27">
        <f t="shared" si="2"/>
        <v>103.38584230834391</v>
      </c>
      <c r="G180" s="11"/>
    </row>
    <row r="181" spans="2:7" x14ac:dyDescent="0.3">
      <c r="B181" s="45" t="s">
        <v>322</v>
      </c>
      <c r="C181" s="58">
        <v>726362378.80999994</v>
      </c>
      <c r="D181" s="60">
        <v>-12.31</v>
      </c>
      <c r="E181" s="60">
        <f t="shared" si="3"/>
        <v>726362366.5</v>
      </c>
      <c r="F181" s="27">
        <f t="shared" si="2"/>
        <v>99.999998305253641</v>
      </c>
      <c r="G181" s="11"/>
    </row>
    <row r="182" spans="2:7" hidden="1" x14ac:dyDescent="0.3">
      <c r="B182" s="45" t="s">
        <v>323</v>
      </c>
      <c r="C182" s="58">
        <v>131029509.31</v>
      </c>
      <c r="D182" s="62"/>
      <c r="E182" s="60">
        <f t="shared" si="3"/>
        <v>131029509.31</v>
      </c>
      <c r="F182" s="27">
        <f t="shared" si="2"/>
        <v>100</v>
      </c>
      <c r="G182" s="11"/>
    </row>
    <row r="183" spans="2:7" ht="16.2" hidden="1" x14ac:dyDescent="0.3">
      <c r="B183" s="44" t="s">
        <v>324</v>
      </c>
      <c r="C183" s="55">
        <v>85260062.359999999</v>
      </c>
      <c r="D183" s="63"/>
      <c r="E183" s="57">
        <f t="shared" si="3"/>
        <v>85260062.359999999</v>
      </c>
      <c r="F183" s="22">
        <f t="shared" si="2"/>
        <v>100</v>
      </c>
      <c r="G183" s="11"/>
    </row>
    <row r="184" spans="2:7" ht="31.2" hidden="1" x14ac:dyDescent="0.3">
      <c r="B184" s="45" t="s">
        <v>325</v>
      </c>
      <c r="C184" s="58">
        <v>27362142.359999999</v>
      </c>
      <c r="D184" s="62"/>
      <c r="E184" s="60">
        <f t="shared" si="3"/>
        <v>27362142.359999999</v>
      </c>
      <c r="F184" s="27">
        <f t="shared" si="2"/>
        <v>100</v>
      </c>
      <c r="G184" s="11"/>
    </row>
    <row r="185" spans="2:7" hidden="1" x14ac:dyDescent="0.3">
      <c r="B185" s="45" t="s">
        <v>326</v>
      </c>
      <c r="C185" s="58">
        <v>57897920</v>
      </c>
      <c r="D185" s="62"/>
      <c r="E185" s="60">
        <f t="shared" si="3"/>
        <v>57897920</v>
      </c>
      <c r="F185" s="27">
        <f t="shared" si="2"/>
        <v>100</v>
      </c>
      <c r="G185" s="11"/>
    </row>
    <row r="186" spans="2:7" ht="16.2" x14ac:dyDescent="0.3">
      <c r="B186" s="44" t="s">
        <v>327</v>
      </c>
      <c r="C186" s="55">
        <v>39649022774.019997</v>
      </c>
      <c r="D186" s="64">
        <v>50946013.18</v>
      </c>
      <c r="E186" s="57">
        <f t="shared" si="3"/>
        <v>39699968787.199997</v>
      </c>
      <c r="F186" s="22">
        <f t="shared" si="2"/>
        <v>100.1284924813163</v>
      </c>
      <c r="G186" s="11"/>
    </row>
    <row r="187" spans="2:7" hidden="1" x14ac:dyDescent="0.3">
      <c r="B187" s="45" t="s">
        <v>328</v>
      </c>
      <c r="C187" s="58">
        <v>10310390054.49</v>
      </c>
      <c r="D187" s="65"/>
      <c r="E187" s="60">
        <f t="shared" si="3"/>
        <v>10310390054.49</v>
      </c>
      <c r="F187" s="27">
        <f t="shared" si="2"/>
        <v>100</v>
      </c>
      <c r="G187" s="11"/>
    </row>
    <row r="188" spans="2:7" x14ac:dyDescent="0.3">
      <c r="B188" s="45" t="s">
        <v>329</v>
      </c>
      <c r="C188" s="58">
        <v>22693852719.93</v>
      </c>
      <c r="D188" s="65">
        <v>-1808498.2</v>
      </c>
      <c r="E188" s="60">
        <f t="shared" si="3"/>
        <v>22692044221.73</v>
      </c>
      <c r="F188" s="27">
        <f t="shared" si="2"/>
        <v>99.992030889499816</v>
      </c>
      <c r="G188" s="11"/>
    </row>
    <row r="189" spans="2:7" x14ac:dyDescent="0.3">
      <c r="B189" s="45" t="s">
        <v>330</v>
      </c>
      <c r="C189" s="58">
        <v>228504214.62</v>
      </c>
      <c r="D189" s="65">
        <v>13991000</v>
      </c>
      <c r="E189" s="60">
        <f t="shared" si="3"/>
        <v>242495214.62</v>
      </c>
      <c r="F189" s="27">
        <f t="shared" si="2"/>
        <v>106.1228629954449</v>
      </c>
      <c r="G189" s="11"/>
    </row>
    <row r="190" spans="2:7" x14ac:dyDescent="0.3">
      <c r="B190" s="45" t="s">
        <v>331</v>
      </c>
      <c r="C190" s="58">
        <v>2975343896.4099998</v>
      </c>
      <c r="D190" s="65">
        <v>-1767014.95</v>
      </c>
      <c r="E190" s="60">
        <f t="shared" si="3"/>
        <v>2973576881.46</v>
      </c>
      <c r="F190" s="27">
        <f t="shared" si="2"/>
        <v>99.940611404546161</v>
      </c>
      <c r="G190" s="11"/>
    </row>
    <row r="191" spans="2:7" ht="31.2" hidden="1" x14ac:dyDescent="0.3">
      <c r="B191" s="45" t="s">
        <v>332</v>
      </c>
      <c r="C191" s="58">
        <v>88448160.859999999</v>
      </c>
      <c r="D191" s="65"/>
      <c r="E191" s="60">
        <f t="shared" si="3"/>
        <v>88448160.859999999</v>
      </c>
      <c r="F191" s="27">
        <f t="shared" si="2"/>
        <v>100</v>
      </c>
      <c r="G191" s="11"/>
    </row>
    <row r="192" spans="2:7" x14ac:dyDescent="0.3">
      <c r="B192" s="45" t="s">
        <v>369</v>
      </c>
      <c r="C192" s="58">
        <v>143374026.03</v>
      </c>
      <c r="D192" s="65">
        <v>1680000</v>
      </c>
      <c r="E192" s="60">
        <f>C192+D192</f>
        <v>145054026.03</v>
      </c>
      <c r="F192" s="27">
        <f t="shared" si="2"/>
        <v>101.17176035752004</v>
      </c>
      <c r="G192" s="11"/>
    </row>
    <row r="193" spans="2:7" hidden="1" x14ac:dyDescent="0.3">
      <c r="B193" s="45" t="s">
        <v>333</v>
      </c>
      <c r="C193" s="58">
        <v>18380506.5</v>
      </c>
      <c r="D193" s="65"/>
      <c r="E193" s="60">
        <f t="shared" si="3"/>
        <v>18380506.5</v>
      </c>
      <c r="F193" s="27">
        <f t="shared" si="2"/>
        <v>100</v>
      </c>
      <c r="G193" s="11"/>
    </row>
    <row r="194" spans="2:7" x14ac:dyDescent="0.3">
      <c r="B194" s="45" t="s">
        <v>334</v>
      </c>
      <c r="C194" s="58">
        <v>3190729195.1799998</v>
      </c>
      <c r="D194" s="65">
        <v>38850526.329999998</v>
      </c>
      <c r="E194" s="60">
        <f t="shared" si="3"/>
        <v>3229579721.5099998</v>
      </c>
      <c r="F194" s="27">
        <f t="shared" si="2"/>
        <v>101.21760650790073</v>
      </c>
      <c r="G194" s="11"/>
    </row>
    <row r="195" spans="2:7" ht="16.2" x14ac:dyDescent="0.3">
      <c r="B195" s="44" t="s">
        <v>335</v>
      </c>
      <c r="C195" s="55">
        <v>1580295905.5899999</v>
      </c>
      <c r="D195" s="64">
        <v>9553021.9900000002</v>
      </c>
      <c r="E195" s="57">
        <f t="shared" si="3"/>
        <v>1589848927.5799999</v>
      </c>
      <c r="F195" s="22">
        <f t="shared" si="2"/>
        <v>100.60450843137718</v>
      </c>
      <c r="G195" s="11"/>
    </row>
    <row r="196" spans="2:7" x14ac:dyDescent="0.3">
      <c r="B196" s="45" t="s">
        <v>336</v>
      </c>
      <c r="C196" s="58">
        <v>1408041389.1600001</v>
      </c>
      <c r="D196" s="65">
        <v>9553021.9900000002</v>
      </c>
      <c r="E196" s="60">
        <f t="shared" si="3"/>
        <v>1417594411.1500001</v>
      </c>
      <c r="F196" s="27">
        <f t="shared" si="2"/>
        <v>100.67846173156167</v>
      </c>
      <c r="G196" s="11"/>
    </row>
    <row r="197" spans="2:7" hidden="1" x14ac:dyDescent="0.3">
      <c r="B197" s="45" t="s">
        <v>337</v>
      </c>
      <c r="C197" s="58">
        <v>172254516.43000001</v>
      </c>
      <c r="D197" s="65"/>
      <c r="E197" s="60">
        <f t="shared" si="3"/>
        <v>172254516.43000001</v>
      </c>
      <c r="F197" s="27">
        <f t="shared" si="2"/>
        <v>100</v>
      </c>
      <c r="G197" s="11"/>
    </row>
    <row r="198" spans="2:7" ht="16.2" x14ac:dyDescent="0.3">
      <c r="B198" s="44" t="s">
        <v>338</v>
      </c>
      <c r="C198" s="55">
        <v>9166088494.7099991</v>
      </c>
      <c r="D198" s="64">
        <v>30995971.41</v>
      </c>
      <c r="E198" s="57">
        <f t="shared" si="3"/>
        <v>9197084466.1199989</v>
      </c>
      <c r="F198" s="22">
        <f t="shared" si="2"/>
        <v>100.33815919874533</v>
      </c>
      <c r="G198" s="11"/>
    </row>
    <row r="199" spans="2:7" hidden="1" x14ac:dyDescent="0.3">
      <c r="B199" s="45" t="s">
        <v>339</v>
      </c>
      <c r="C199" s="58">
        <v>2130626403.73</v>
      </c>
      <c r="D199" s="65"/>
      <c r="E199" s="60">
        <f t="shared" si="3"/>
        <v>2130626403.73</v>
      </c>
      <c r="F199" s="27">
        <f t="shared" ref="F199:F226" si="4">E199/C199*100</f>
        <v>100</v>
      </c>
      <c r="G199" s="11"/>
    </row>
    <row r="200" spans="2:7" x14ac:dyDescent="0.3">
      <c r="B200" s="45" t="s">
        <v>340</v>
      </c>
      <c r="C200" s="58">
        <v>3134844250.8600001</v>
      </c>
      <c r="D200" s="65">
        <v>-2958994.02</v>
      </c>
      <c r="E200" s="60">
        <f t="shared" si="3"/>
        <v>3131885256.8400002</v>
      </c>
      <c r="F200" s="27">
        <f t="shared" si="4"/>
        <v>99.905609536448637</v>
      </c>
      <c r="G200" s="11"/>
    </row>
    <row r="201" spans="2:7" hidden="1" x14ac:dyDescent="0.3">
      <c r="B201" s="45" t="s">
        <v>341</v>
      </c>
      <c r="C201" s="58">
        <v>79878832.739999995</v>
      </c>
      <c r="D201" s="65"/>
      <c r="E201" s="60">
        <f t="shared" si="3"/>
        <v>79878832.739999995</v>
      </c>
      <c r="F201" s="27">
        <f t="shared" si="4"/>
        <v>100</v>
      </c>
      <c r="G201" s="11"/>
    </row>
    <row r="202" spans="2:7" hidden="1" x14ac:dyDescent="0.3">
      <c r="B202" s="45" t="s">
        <v>342</v>
      </c>
      <c r="C202" s="58">
        <v>211459676.69999999</v>
      </c>
      <c r="D202" s="65"/>
      <c r="E202" s="60">
        <f t="shared" si="3"/>
        <v>211459676.69999999</v>
      </c>
      <c r="F202" s="27">
        <f t="shared" si="4"/>
        <v>100</v>
      </c>
      <c r="G202" s="11"/>
    </row>
    <row r="203" spans="2:7" hidden="1" x14ac:dyDescent="0.3">
      <c r="B203" s="45" t="s">
        <v>343</v>
      </c>
      <c r="C203" s="58">
        <v>409056135.47000003</v>
      </c>
      <c r="D203" s="65"/>
      <c r="E203" s="60">
        <f t="shared" si="3"/>
        <v>409056135.47000003</v>
      </c>
      <c r="F203" s="27">
        <f t="shared" si="4"/>
        <v>100</v>
      </c>
      <c r="G203" s="11"/>
    </row>
    <row r="204" spans="2:7" ht="31.2" hidden="1" x14ac:dyDescent="0.3">
      <c r="B204" s="45" t="s">
        <v>344</v>
      </c>
      <c r="C204" s="58">
        <v>150796920.31999999</v>
      </c>
      <c r="D204" s="65"/>
      <c r="E204" s="60">
        <f t="shared" si="3"/>
        <v>150796920.31999999</v>
      </c>
      <c r="F204" s="27">
        <f t="shared" si="4"/>
        <v>100</v>
      </c>
      <c r="G204" s="11"/>
    </row>
    <row r="205" spans="2:7" x14ac:dyDescent="0.3">
      <c r="B205" s="45" t="s">
        <v>345</v>
      </c>
      <c r="C205" s="58">
        <v>3049426274.8899999</v>
      </c>
      <c r="D205" s="65">
        <v>33954965.43</v>
      </c>
      <c r="E205" s="60">
        <f t="shared" si="3"/>
        <v>3083381240.3199997</v>
      </c>
      <c r="F205" s="27">
        <f t="shared" si="4"/>
        <v>101.11348700933014</v>
      </c>
      <c r="G205" s="11"/>
    </row>
    <row r="206" spans="2:7" ht="16.2" x14ac:dyDescent="0.3">
      <c r="B206" s="44" t="s">
        <v>346</v>
      </c>
      <c r="C206" s="55">
        <v>25907082720.529999</v>
      </c>
      <c r="D206" s="64">
        <v>-5588650.7599999998</v>
      </c>
      <c r="E206" s="57">
        <f t="shared" si="3"/>
        <v>25901494069.77</v>
      </c>
      <c r="F206" s="22">
        <f t="shared" si="4"/>
        <v>99.978428096979172</v>
      </c>
      <c r="G206" s="11"/>
    </row>
    <row r="207" spans="2:7" hidden="1" x14ac:dyDescent="0.3">
      <c r="B207" s="45" t="s">
        <v>347</v>
      </c>
      <c r="C207" s="58">
        <v>154411573</v>
      </c>
      <c r="D207" s="65"/>
      <c r="E207" s="60">
        <f t="shared" si="3"/>
        <v>154411573</v>
      </c>
      <c r="F207" s="27">
        <f t="shared" si="4"/>
        <v>100</v>
      </c>
      <c r="G207" s="11"/>
    </row>
    <row r="208" spans="2:7" x14ac:dyDescent="0.3">
      <c r="B208" s="45" t="s">
        <v>348</v>
      </c>
      <c r="C208" s="58">
        <v>4097681725.8200002</v>
      </c>
      <c r="D208" s="65">
        <v>4484000</v>
      </c>
      <c r="E208" s="60">
        <f t="shared" si="3"/>
        <v>4102165725.8200002</v>
      </c>
      <c r="F208" s="27">
        <f t="shared" si="4"/>
        <v>100.10942772767699</v>
      </c>
      <c r="G208" s="11"/>
    </row>
    <row r="209" spans="2:7" x14ac:dyDescent="0.3">
      <c r="B209" s="45" t="s">
        <v>349</v>
      </c>
      <c r="C209" s="58">
        <v>18244413442.400002</v>
      </c>
      <c r="D209" s="65">
        <v>0.2</v>
      </c>
      <c r="E209" s="60">
        <f t="shared" si="3"/>
        <v>18244413442.600002</v>
      </c>
      <c r="F209" s="27">
        <f>E209/C209*100</f>
        <v>100.00000000109624</v>
      </c>
      <c r="G209" s="11"/>
    </row>
    <row r="210" spans="2:7" x14ac:dyDescent="0.3">
      <c r="B210" s="45" t="s">
        <v>350</v>
      </c>
      <c r="C210" s="58">
        <v>2569275236.7399998</v>
      </c>
      <c r="D210" s="65">
        <v>-10072650.960000001</v>
      </c>
      <c r="E210" s="60">
        <f t="shared" si="3"/>
        <v>2559202585.7799997</v>
      </c>
      <c r="F210" s="27">
        <f t="shared" si="4"/>
        <v>99.607957496496923</v>
      </c>
      <c r="G210" s="11"/>
    </row>
    <row r="211" spans="2:7" hidden="1" x14ac:dyDescent="0.3">
      <c r="B211" s="45" t="s">
        <v>351</v>
      </c>
      <c r="C211" s="58">
        <v>841300742.57000005</v>
      </c>
      <c r="D211" s="65"/>
      <c r="E211" s="60">
        <f t="shared" si="3"/>
        <v>841300742.57000005</v>
      </c>
      <c r="F211" s="27">
        <f t="shared" si="4"/>
        <v>100</v>
      </c>
      <c r="G211" s="11"/>
    </row>
    <row r="212" spans="2:7" ht="16.2" x14ac:dyDescent="0.3">
      <c r="B212" s="44" t="s">
        <v>352</v>
      </c>
      <c r="C212" s="55">
        <v>2122986667.74</v>
      </c>
      <c r="D212" s="64">
        <v>17000000</v>
      </c>
      <c r="E212" s="57">
        <f t="shared" si="3"/>
        <v>2139986667.74</v>
      </c>
      <c r="F212" s="22">
        <f t="shared" si="4"/>
        <v>100.8007586791912</v>
      </c>
      <c r="G212" s="11"/>
    </row>
    <row r="213" spans="2:7" x14ac:dyDescent="0.3">
      <c r="B213" s="45" t="s">
        <v>353</v>
      </c>
      <c r="C213" s="58">
        <v>471981095.72000003</v>
      </c>
      <c r="D213" s="65">
        <v>-1502347.19</v>
      </c>
      <c r="E213" s="60">
        <f t="shared" si="3"/>
        <v>470478748.53000003</v>
      </c>
      <c r="F213" s="27">
        <f t="shared" si="4"/>
        <v>99.681693355173863</v>
      </c>
      <c r="G213" s="11"/>
    </row>
    <row r="214" spans="2:7" x14ac:dyDescent="0.3">
      <c r="B214" s="45" t="s">
        <v>354</v>
      </c>
      <c r="C214" s="58">
        <v>814063480.61000001</v>
      </c>
      <c r="D214" s="65">
        <v>12000000</v>
      </c>
      <c r="E214" s="60">
        <f t="shared" si="3"/>
        <v>826063480.61000001</v>
      </c>
      <c r="F214" s="27">
        <f t="shared" si="4"/>
        <v>101.47408651607957</v>
      </c>
      <c r="G214" s="11"/>
    </row>
    <row r="215" spans="2:7" x14ac:dyDescent="0.3">
      <c r="B215" s="45" t="s">
        <v>355</v>
      </c>
      <c r="C215" s="58">
        <v>723686172.61000001</v>
      </c>
      <c r="D215" s="65">
        <v>647625.22</v>
      </c>
      <c r="E215" s="60">
        <f t="shared" si="3"/>
        <v>724333797.83000004</v>
      </c>
      <c r="F215" s="27">
        <f t="shared" si="4"/>
        <v>100.08948978777146</v>
      </c>
      <c r="G215" s="11"/>
    </row>
    <row r="216" spans="2:7" x14ac:dyDescent="0.3">
      <c r="B216" s="45" t="s">
        <v>356</v>
      </c>
      <c r="C216" s="58">
        <v>113255918.8</v>
      </c>
      <c r="D216" s="65">
        <v>5854721.9699999997</v>
      </c>
      <c r="E216" s="60">
        <f t="shared" ref="E216:E226" si="5">C216+D216</f>
        <v>119110640.77</v>
      </c>
      <c r="F216" s="27">
        <f t="shared" si="4"/>
        <v>105.16946225153929</v>
      </c>
      <c r="G216" s="11"/>
    </row>
    <row r="217" spans="2:7" ht="16.2" hidden="1" x14ac:dyDescent="0.3">
      <c r="B217" s="44" t="s">
        <v>357</v>
      </c>
      <c r="C217" s="55">
        <v>298849132.81</v>
      </c>
      <c r="D217" s="64"/>
      <c r="E217" s="57">
        <f t="shared" si="5"/>
        <v>298849132.81</v>
      </c>
      <c r="F217" s="22">
        <f t="shared" si="4"/>
        <v>100</v>
      </c>
      <c r="G217" s="11"/>
    </row>
    <row r="218" spans="2:7" hidden="1" x14ac:dyDescent="0.3">
      <c r="B218" s="45" t="s">
        <v>358</v>
      </c>
      <c r="C218" s="58">
        <v>99384461.909999996</v>
      </c>
      <c r="D218" s="65"/>
      <c r="E218" s="60">
        <f t="shared" si="5"/>
        <v>99384461.909999996</v>
      </c>
      <c r="F218" s="27">
        <f t="shared" si="4"/>
        <v>100</v>
      </c>
      <c r="G218" s="11"/>
    </row>
    <row r="219" spans="2:7" hidden="1" x14ac:dyDescent="0.3">
      <c r="B219" s="45" t="s">
        <v>359</v>
      </c>
      <c r="C219" s="58">
        <v>185421661.44</v>
      </c>
      <c r="D219" s="65"/>
      <c r="E219" s="60">
        <f t="shared" si="5"/>
        <v>185421661.44</v>
      </c>
      <c r="F219" s="27">
        <f t="shared" si="4"/>
        <v>100</v>
      </c>
      <c r="G219" s="11"/>
    </row>
    <row r="220" spans="2:7" hidden="1" x14ac:dyDescent="0.3">
      <c r="B220" s="45" t="s">
        <v>360</v>
      </c>
      <c r="C220" s="58">
        <v>14043009.460000001</v>
      </c>
      <c r="D220" s="65"/>
      <c r="E220" s="60">
        <f t="shared" si="5"/>
        <v>14043009.460000001</v>
      </c>
      <c r="F220" s="27">
        <f t="shared" si="4"/>
        <v>100</v>
      </c>
      <c r="G220" s="11"/>
    </row>
    <row r="221" spans="2:7" ht="31.2" hidden="1" x14ac:dyDescent="0.3">
      <c r="B221" s="44" t="s">
        <v>361</v>
      </c>
      <c r="C221" s="55">
        <v>899645336</v>
      </c>
      <c r="D221" s="65"/>
      <c r="E221" s="57">
        <f>C221+D221</f>
        <v>899645336</v>
      </c>
      <c r="F221" s="27">
        <f t="shared" si="4"/>
        <v>100</v>
      </c>
      <c r="G221" s="11"/>
    </row>
    <row r="222" spans="2:7" ht="31.2" hidden="1" x14ac:dyDescent="0.3">
      <c r="B222" s="45" t="s">
        <v>362</v>
      </c>
      <c r="C222" s="58">
        <v>899645336</v>
      </c>
      <c r="D222" s="65"/>
      <c r="E222" s="60">
        <f t="shared" si="5"/>
        <v>899645336</v>
      </c>
      <c r="F222" s="27">
        <f t="shared" si="4"/>
        <v>100</v>
      </c>
      <c r="G222" s="11"/>
    </row>
    <row r="223" spans="2:7" ht="46.8" x14ac:dyDescent="0.3">
      <c r="B223" s="44" t="s">
        <v>363</v>
      </c>
      <c r="C223" s="55">
        <v>4765812706.6999998</v>
      </c>
      <c r="D223" s="64">
        <v>911822090.74000001</v>
      </c>
      <c r="E223" s="57">
        <f>C223+D223</f>
        <v>5677634797.4399996</v>
      </c>
      <c r="F223" s="22">
        <f>E223/C223*100</f>
        <v>119.13256241602022</v>
      </c>
      <c r="G223" s="11"/>
    </row>
    <row r="224" spans="2:7" ht="30.6" hidden="1" customHeight="1" x14ac:dyDescent="0.3">
      <c r="B224" s="45" t="s">
        <v>364</v>
      </c>
      <c r="C224" s="58">
        <v>3203154000</v>
      </c>
      <c r="D224" s="65"/>
      <c r="E224" s="60">
        <f t="shared" si="5"/>
        <v>3203154000</v>
      </c>
      <c r="F224" s="27">
        <f t="shared" si="4"/>
        <v>100</v>
      </c>
      <c r="G224" s="11"/>
    </row>
    <row r="225" spans="2:7" hidden="1" x14ac:dyDescent="0.3">
      <c r="B225" s="45" t="s">
        <v>365</v>
      </c>
      <c r="C225" s="58">
        <v>662565100</v>
      </c>
      <c r="D225" s="65"/>
      <c r="E225" s="60">
        <f t="shared" si="5"/>
        <v>662565100</v>
      </c>
      <c r="F225" s="27">
        <f t="shared" si="4"/>
        <v>100</v>
      </c>
      <c r="G225" s="11"/>
    </row>
    <row r="226" spans="2:7" x14ac:dyDescent="0.3">
      <c r="B226" s="45" t="s">
        <v>366</v>
      </c>
      <c r="C226" s="58">
        <v>900093606.70000005</v>
      </c>
      <c r="D226" s="65">
        <v>911822090.74000001</v>
      </c>
      <c r="E226" s="60">
        <f t="shared" si="5"/>
        <v>1811915697.4400001</v>
      </c>
      <c r="F226" s="27">
        <f t="shared" si="4"/>
        <v>201.30302936857865</v>
      </c>
      <c r="G226" s="11"/>
    </row>
  </sheetData>
  <autoFilter ref="A4:G226">
    <filterColumn colId="3">
      <customFilters>
        <customFilter operator="notEqual" val=" "/>
      </customFilters>
    </filterColumn>
  </autoFilter>
  <mergeCells count="2">
    <mergeCell ref="E1:F1"/>
    <mergeCell ref="A2:F2"/>
  </mergeCells>
  <printOptions horizontalCentered="1"/>
  <pageMargins left="0.78740157480314965" right="0.39370078740157483" top="0.78740157480314965" bottom="0.59055118110236227" header="0.19685039370078741" footer="0"/>
  <pageSetup paperSize="9" scale="58"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Сафина Яна Олеговна</cp:lastModifiedBy>
  <cp:lastPrinted>2024-03-20T09:17:33Z</cp:lastPrinted>
  <dcterms:created xsi:type="dcterms:W3CDTF">2008-09-22T12:52:04Z</dcterms:created>
  <dcterms:modified xsi:type="dcterms:W3CDTF">2024-03-20T09:20:36Z</dcterms:modified>
</cp:coreProperties>
</file>